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D:\Users\Brigitte\Documents\UNLOOSE\CONTEÚDO\GRATUITO\MATERIAL APOIO\"/>
    </mc:Choice>
  </mc:AlternateContent>
  <xr:revisionPtr revIDLastSave="0" documentId="13_ncr:1_{218A2C88-F5BF-40F3-B583-B98EE07B28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UDE" sheetId="2" r:id="rId1"/>
    <sheet name="RELACIONAMENTOS" sheetId="4" r:id="rId2"/>
    <sheet name="Exemplos de competências" sheetId="5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F11" i="4" l="1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J9" i="4"/>
  <c r="N9" i="4" s="1"/>
  <c r="R9" i="4" s="1"/>
  <c r="V9" i="4" s="1"/>
  <c r="Z9" i="4" s="1"/>
  <c r="AD9" i="4" s="1"/>
  <c r="G9" i="4"/>
  <c r="K9" i="4" s="1"/>
  <c r="O9" i="4" s="1"/>
  <c r="F9" i="4"/>
  <c r="AD9" i="2"/>
  <c r="Z9" i="2"/>
  <c r="V9" i="2"/>
  <c r="R9" i="2"/>
  <c r="N9" i="2"/>
  <c r="K9" i="2"/>
  <c r="O9" i="2" s="1"/>
  <c r="S9" i="2" s="1"/>
  <c r="W9" i="2" s="1"/>
  <c r="AA9" i="2" s="1"/>
  <c r="AE9" i="2" s="1"/>
  <c r="J9" i="2"/>
  <c r="G9" i="2"/>
  <c r="F9" i="2"/>
  <c r="B11" i="2"/>
  <c r="C11" i="2"/>
  <c r="I11" i="2"/>
  <c r="J11" i="2"/>
  <c r="K11" i="2"/>
  <c r="L11" i="2"/>
  <c r="M11" i="2"/>
  <c r="N11" i="2"/>
  <c r="O11" i="2"/>
  <c r="P11" i="2"/>
  <c r="Q11" i="2"/>
  <c r="R11" i="2"/>
  <c r="S11" i="2"/>
  <c r="T11" i="2"/>
  <c r="U11" i="2"/>
  <c r="V11" i="2"/>
  <c r="W11" i="2"/>
  <c r="X11" i="2"/>
  <c r="Y11" i="2"/>
  <c r="Z11" i="2"/>
  <c r="AA11" i="2"/>
  <c r="AB11" i="2"/>
  <c r="AC11" i="2"/>
  <c r="AF11" i="2"/>
  <c r="AE11" i="2"/>
  <c r="AD11" i="2"/>
  <c r="H11" i="2"/>
  <c r="G11" i="2"/>
  <c r="F11" i="2"/>
  <c r="E11" i="2"/>
  <c r="D11" i="2"/>
  <c r="S9" i="4" l="1"/>
  <c r="W9" i="4" s="1"/>
  <c r="AA9" i="4" s="1"/>
  <c r="AE9" i="4" s="1"/>
</calcChain>
</file>

<file path=xl/sharedStrings.xml><?xml version="1.0" encoding="utf-8"?>
<sst xmlns="http://schemas.openxmlformats.org/spreadsheetml/2006/main" count="345" uniqueCount="37">
  <si>
    <t xml:space="preserve"> </t>
  </si>
  <si>
    <t>Acompanhando as minhas competências</t>
  </si>
  <si>
    <t>COMPETÊNCIAS (exemplos)</t>
  </si>
  <si>
    <t>SAÚDE (POR EXEMPLO)</t>
  </si>
  <si>
    <t>caminhar todos os dias, pelo menos 1h</t>
  </si>
  <si>
    <t>comer pelo menos, 2 peças de fruta por dia</t>
  </si>
  <si>
    <t>ocupar metade do prato com alimentos "verdes"</t>
  </si>
  <si>
    <t>comer por semana, 1 doce/fast food</t>
  </si>
  <si>
    <r>
      <rPr>
        <b/>
        <sz val="20"/>
        <color theme="1"/>
        <rFont val="Calibri"/>
        <family val="2"/>
      </rPr>
      <t>Apliquei? SIM_____  NÃO____</t>
    </r>
    <r>
      <rPr>
        <sz val="20"/>
        <color theme="0"/>
        <rFont val="Calibri"/>
        <family val="2"/>
      </rPr>
      <t xml:space="preserve"> </t>
    </r>
    <r>
      <rPr>
        <sz val="20"/>
        <color theme="1"/>
        <rFont val="Calibri"/>
        <family val="2"/>
      </rPr>
      <t xml:space="preserve">Que dificuldades senti? Quais são os meus sabotadores? O que preciso melhorar? Preciso que alguém me ajude? </t>
    </r>
    <r>
      <rPr>
        <sz val="26"/>
        <color theme="1"/>
        <rFont val="Calibri"/>
        <family val="2"/>
      </rPr>
      <t>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_</t>
    </r>
  </si>
  <si>
    <t>RELACIONAMENTOS (POR EXEMPLO)</t>
  </si>
  <si>
    <t xml:space="preserve">Preencha as células amarelas, com o número do mês e o ano, o calendário atualiza automaticamente. </t>
  </si>
  <si>
    <r>
      <t xml:space="preserve">saber posicionar: </t>
    </r>
    <r>
      <rPr>
        <sz val="26"/>
        <color theme="1"/>
        <rFont val="Calibri"/>
        <family val="2"/>
      </rPr>
      <t>dizer "não" quando tiver de ser, sem medo de julgamentos</t>
    </r>
    <r>
      <rPr>
        <b/>
        <sz val="26"/>
        <color theme="1"/>
        <rFont val="Calibri"/>
        <family val="2"/>
      </rPr>
      <t xml:space="preserve"> </t>
    </r>
  </si>
  <si>
    <r>
      <t>Comunicação:</t>
    </r>
    <r>
      <rPr>
        <sz val="26"/>
        <color theme="1"/>
        <rFont val="Calibri"/>
        <family val="2"/>
      </rPr>
      <t xml:space="preserve"> não ter medo de me expressar quando achar que algo não está bem </t>
    </r>
  </si>
  <si>
    <r>
      <t xml:space="preserve">parar de agradar: </t>
    </r>
    <r>
      <rPr>
        <sz val="26"/>
        <color theme="1"/>
        <rFont val="Calibri"/>
        <family val="2"/>
      </rPr>
      <t>não agradar constantemente quando não tiver de ser</t>
    </r>
    <r>
      <rPr>
        <b/>
        <sz val="26"/>
        <color theme="1"/>
        <rFont val="Calibri"/>
        <family val="2"/>
      </rPr>
      <t xml:space="preserve">  </t>
    </r>
  </si>
  <si>
    <r>
      <t xml:space="preserve">priorizar: </t>
    </r>
    <r>
      <rPr>
        <sz val="26"/>
        <color theme="1"/>
        <rFont val="Calibri"/>
        <family val="2"/>
      </rPr>
      <t>investir o meu tempo com quem realmente importa</t>
    </r>
  </si>
  <si>
    <t>PRODUTIVIDADE</t>
  </si>
  <si>
    <t>LIDERANÇA</t>
  </si>
  <si>
    <t>CORAGEM</t>
  </si>
  <si>
    <t>CRIATIVIDADE</t>
  </si>
  <si>
    <t>DELEGAR TAREFAS</t>
  </si>
  <si>
    <t>DISCIPLINA</t>
  </si>
  <si>
    <t>CONTROLO FINANCEIRO</t>
  </si>
  <si>
    <t>FOCO</t>
  </si>
  <si>
    <t>COMPETENCIA SOCIAL</t>
  </si>
  <si>
    <t>SABER DIZER NÃO</t>
  </si>
  <si>
    <t>SER RESPONSÁVEL</t>
  </si>
  <si>
    <t>SABER ESCUTAR</t>
  </si>
  <si>
    <t>DESENVOLVER COMUNICAÇÃO</t>
  </si>
  <si>
    <t>DOMINIO EMOCIONAL</t>
  </si>
  <si>
    <t>PRO-ATIVIDADE</t>
  </si>
  <si>
    <t>PARAR DE AGRADAR</t>
  </si>
  <si>
    <t>CONFIANÇA</t>
  </si>
  <si>
    <t>SER MAIS OBJETIVO</t>
  </si>
  <si>
    <t>RESISTENCIA</t>
  </si>
  <si>
    <t>SABER GERAR CLAREZA</t>
  </si>
  <si>
    <t>DESENVOLVER A ESPIRITUALIDADE</t>
  </si>
  <si>
    <t>Selecione 2 áreas da vida que gostaria de melhorar (1 área em cada separador). Todos os dias, acompanhe a evolução das competências adquiridas e marque "sim" ou "não" conforme tenha aplicado. Registe as suas dificudades, melhorias, sabotadores e como pode melhorar o seu desempenho.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</si>
</sst>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</font>
    <font>
      <sz val="11"/>
      <color theme="1"/>
      <name val="Open Sans"/>
    </font>
    <font>
      <b/>
      <sz val="20"/>
      <color theme="1"/>
      <name val="Calibri"/>
    </font>
    <font>
      <b/>
      <sz val="16"/>
      <color theme="1"/>
      <name val="Calibri"/>
      <family val="2"/>
    </font>
    <font>
      <b/>
      <sz val="20"/>
      <color theme="1"/>
      <name val="Calibri"/>
      <family val="2"/>
    </font>
    <font>
      <b/>
      <sz val="26"/>
      <color theme="1"/>
      <name val="Calibri"/>
      <family val="2"/>
    </font>
    <font>
      <sz val="16"/>
      <color theme="1"/>
      <name val="Calibri"/>
      <family val="2"/>
    </font>
    <font>
      <sz val="8"/>
      <name val="Calibri"/>
      <family val="2"/>
    </font>
    <font>
      <sz val="20"/>
      <color theme="1"/>
      <name val="Calibri"/>
      <family val="2"/>
    </font>
    <font>
      <sz val="26"/>
      <color theme="1"/>
      <name val="Calibri"/>
      <family val="2"/>
    </font>
    <font>
      <b/>
      <i/>
      <sz val="26"/>
      <color theme="1"/>
      <name val="Calibri"/>
      <family val="2"/>
    </font>
    <font>
      <sz val="26"/>
      <color theme="1"/>
      <name val="Open Sans"/>
      <family val="2"/>
    </font>
    <font>
      <sz val="20"/>
      <color theme="0"/>
      <name val="Calibri"/>
      <family val="2"/>
    </font>
    <font>
      <b/>
      <sz val="48"/>
      <color theme="1"/>
      <name val="Calibri"/>
      <family val="2"/>
    </font>
    <font>
      <b/>
      <sz val="36"/>
      <color theme="1"/>
      <name val="Calibri"/>
      <family val="2"/>
    </font>
    <font>
      <sz val="12"/>
      <color theme="1" tint="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 style="thin">
        <color rgb="FF3F3F3F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164" fontId="6" fillId="0" borderId="2" xfId="0" applyNumberFormat="1" applyFont="1" applyFill="1" applyBorder="1" applyAlignment="1">
      <alignment horizontal="left" vertical="top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9" fillId="0" borderId="0" xfId="0" applyFont="1" applyAlignment="1"/>
    <xf numFmtId="0" fontId="0" fillId="0" borderId="0" xfId="0" applyFont="1" applyAlignment="1"/>
    <xf numFmtId="164" fontId="5" fillId="4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ont="1" applyAlignment="1"/>
    <xf numFmtId="164" fontId="5" fillId="4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3" fillId="0" borderId="0" xfId="0" applyFont="1" applyAlignment="1">
      <alignment horizontal="left"/>
    </xf>
    <xf numFmtId="0" fontId="13" fillId="0" borderId="0" xfId="0" applyFont="1" applyAlignment="1"/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4" fillId="0" borderId="6" xfId="0" applyFont="1" applyFill="1" applyBorder="1" applyAlignment="1">
      <alignment shrinkToFit="1"/>
    </xf>
    <xf numFmtId="0" fontId="5" fillId="2" borderId="0" xfId="0" applyFont="1" applyFill="1" applyBorder="1" applyAlignment="1">
      <alignment horizontal="center" shrinkToFit="1"/>
    </xf>
    <xf numFmtId="0" fontId="2" fillId="3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164" fontId="5" fillId="4" borderId="4" xfId="0" applyNumberFormat="1" applyFont="1" applyFill="1" applyBorder="1" applyAlignment="1">
      <alignment horizontal="center" vertical="center" wrapText="1"/>
    </xf>
    <xf numFmtId="164" fontId="5" fillId="4" borderId="3" xfId="0" applyNumberFormat="1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left" vertical="top" wrapText="1"/>
    </xf>
    <xf numFmtId="164" fontId="5" fillId="4" borderId="8" xfId="0" applyNumberFormat="1" applyFont="1" applyFill="1" applyBorder="1" applyAlignment="1">
      <alignment horizontal="center" vertical="center" wrapText="1"/>
    </xf>
    <xf numFmtId="164" fontId="5" fillId="4" borderId="9" xfId="0" applyNumberFormat="1" applyFont="1" applyFill="1" applyBorder="1" applyAlignment="1">
      <alignment horizontal="center" vertical="center" wrapText="1"/>
    </xf>
    <xf numFmtId="164" fontId="5" fillId="4" borderId="1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shrinkToFit="1"/>
    </xf>
    <xf numFmtId="0" fontId="9" fillId="0" borderId="0" xfId="0" applyFont="1" applyBorder="1" applyAlignment="1">
      <alignment horizontal="left" vertical="center" wrapText="1"/>
    </xf>
    <xf numFmtId="0" fontId="13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CFD4"/>
      <color rgb="FFB46B7A"/>
      <color rgb="FFED60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209550</xdr:rowOff>
    </xdr:from>
    <xdr:to>
      <xdr:col>0</xdr:col>
      <xdr:colOff>2110835</xdr:colOff>
      <xdr:row>2</xdr:row>
      <xdr:rowOff>533400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756FDF24-21BF-E4E5-9CC6-2A5FA3811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0955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4</xdr:col>
      <xdr:colOff>7670800</xdr:colOff>
      <xdr:row>0</xdr:row>
      <xdr:rowOff>177800</xdr:rowOff>
    </xdr:from>
    <xdr:to>
      <xdr:col>5</xdr:col>
      <xdr:colOff>1666335</xdr:colOff>
      <xdr:row>2</xdr:row>
      <xdr:rowOff>501650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F35DB2FB-E1E1-4D12-A455-5A2A8DC3F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40700" y="17780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8</xdr:col>
      <xdr:colOff>7613650</xdr:colOff>
      <xdr:row>0</xdr:row>
      <xdr:rowOff>177800</xdr:rowOff>
    </xdr:from>
    <xdr:to>
      <xdr:col>9</xdr:col>
      <xdr:colOff>1609185</xdr:colOff>
      <xdr:row>2</xdr:row>
      <xdr:rowOff>501650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448BD552-60E3-485E-8E4E-66A374A04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20750" y="17780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12</xdr:col>
      <xdr:colOff>7708900</xdr:colOff>
      <xdr:row>0</xdr:row>
      <xdr:rowOff>177800</xdr:rowOff>
    </xdr:from>
    <xdr:to>
      <xdr:col>13</xdr:col>
      <xdr:colOff>1704435</xdr:colOff>
      <xdr:row>2</xdr:row>
      <xdr:rowOff>501650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98D41187-3E57-49A8-A3A5-FB783CB47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53200" y="17780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16</xdr:col>
      <xdr:colOff>7689850</xdr:colOff>
      <xdr:row>0</xdr:row>
      <xdr:rowOff>215900</xdr:rowOff>
    </xdr:from>
    <xdr:to>
      <xdr:col>17</xdr:col>
      <xdr:colOff>1685385</xdr:colOff>
      <xdr:row>2</xdr:row>
      <xdr:rowOff>539750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6D8A2F8D-32C0-4F13-A30C-5319487AC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371350" y="21590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21</xdr:col>
      <xdr:colOff>12700</xdr:colOff>
      <xdr:row>0</xdr:row>
      <xdr:rowOff>196850</xdr:rowOff>
    </xdr:from>
    <xdr:to>
      <xdr:col>21</xdr:col>
      <xdr:colOff>1742535</xdr:colOff>
      <xdr:row>2</xdr:row>
      <xdr:rowOff>520700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7F47AB0C-FAF8-4D8D-A8AD-90EC50601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65700" y="19685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24</xdr:col>
      <xdr:colOff>7708900</xdr:colOff>
      <xdr:row>0</xdr:row>
      <xdr:rowOff>101600</xdr:rowOff>
    </xdr:from>
    <xdr:to>
      <xdr:col>25</xdr:col>
      <xdr:colOff>1704435</xdr:colOff>
      <xdr:row>2</xdr:row>
      <xdr:rowOff>425450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955EA4A8-9D2B-4FF7-ABD6-2B574BCD5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64800" y="10160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28</xdr:col>
      <xdr:colOff>7727950</xdr:colOff>
      <xdr:row>0</xdr:row>
      <xdr:rowOff>158750</xdr:rowOff>
    </xdr:from>
    <xdr:to>
      <xdr:col>29</xdr:col>
      <xdr:colOff>1723485</xdr:colOff>
      <xdr:row>2</xdr:row>
      <xdr:rowOff>482600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2B2A6F67-5745-4AA7-8738-DE7E9241A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221050" y="158750"/>
          <a:ext cx="1729835" cy="933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243840</xdr:rowOff>
    </xdr:from>
    <xdr:to>
      <xdr:col>0</xdr:col>
      <xdr:colOff>1745075</xdr:colOff>
      <xdr:row>2</xdr:row>
      <xdr:rowOff>552450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C0D1EC20-D0FE-47D5-B94A-D4D89B125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24384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4</xdr:col>
      <xdr:colOff>7711440</xdr:colOff>
      <xdr:row>0</xdr:row>
      <xdr:rowOff>198120</xdr:rowOff>
    </xdr:from>
    <xdr:to>
      <xdr:col>5</xdr:col>
      <xdr:colOff>1714595</xdr:colOff>
      <xdr:row>2</xdr:row>
      <xdr:rowOff>506730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621621E-0216-4899-9D17-C01F2B1B7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58480" y="19812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9</xdr:col>
      <xdr:colOff>91440</xdr:colOff>
      <xdr:row>0</xdr:row>
      <xdr:rowOff>289560</xdr:rowOff>
    </xdr:from>
    <xdr:to>
      <xdr:col>9</xdr:col>
      <xdr:colOff>1821275</xdr:colOff>
      <xdr:row>2</xdr:row>
      <xdr:rowOff>598170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569F7B5E-8F35-4698-8D05-92462078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71880" y="28956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13</xdr:col>
      <xdr:colOff>45720</xdr:colOff>
      <xdr:row>0</xdr:row>
      <xdr:rowOff>289560</xdr:rowOff>
    </xdr:from>
    <xdr:to>
      <xdr:col>13</xdr:col>
      <xdr:colOff>1775555</xdr:colOff>
      <xdr:row>2</xdr:row>
      <xdr:rowOff>598170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9410169F-F276-4CF8-88D4-9628509AC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32880" y="28956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16</xdr:col>
      <xdr:colOff>7711440</xdr:colOff>
      <xdr:row>0</xdr:row>
      <xdr:rowOff>289560</xdr:rowOff>
    </xdr:from>
    <xdr:to>
      <xdr:col>17</xdr:col>
      <xdr:colOff>1714595</xdr:colOff>
      <xdr:row>2</xdr:row>
      <xdr:rowOff>598170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DA8D37D4-B367-49D7-BBEC-9E650D405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278640" y="28956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</xdr:row>
      <xdr:rowOff>15240</xdr:rowOff>
    </xdr:from>
    <xdr:to>
      <xdr:col>21</xdr:col>
      <xdr:colOff>1729835</xdr:colOff>
      <xdr:row>3</xdr:row>
      <xdr:rowOff>0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3B2407D6-9086-4ED5-AAFB-1BDE8C6DA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00600" y="350520"/>
          <a:ext cx="1729835" cy="93345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1</xdr:row>
      <xdr:rowOff>30480</xdr:rowOff>
    </xdr:from>
    <xdr:to>
      <xdr:col>25</xdr:col>
      <xdr:colOff>1729835</xdr:colOff>
      <xdr:row>3</xdr:row>
      <xdr:rowOff>0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8634647-0E17-4F5A-B97C-3A26FEBDD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07320" y="365760"/>
          <a:ext cx="1729835" cy="92964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0</xdr:row>
      <xdr:rowOff>243840</xdr:rowOff>
    </xdr:from>
    <xdr:to>
      <xdr:col>29</xdr:col>
      <xdr:colOff>1729835</xdr:colOff>
      <xdr:row>2</xdr:row>
      <xdr:rowOff>548640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8628D60E-D0DB-4EDA-8E14-0AC59C294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14040" y="243840"/>
          <a:ext cx="1729835" cy="929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76"/>
  <sheetViews>
    <sheetView showGridLines="0" tabSelected="1" topLeftCell="AD1" zoomScale="60" zoomScaleNormal="60" zoomScalePageLayoutView="40" workbookViewId="0">
      <selection activeCell="AD7" sqref="AD7:AG7"/>
    </sheetView>
  </sheetViews>
  <sheetFormatPr defaultColWidth="14.42578125" defaultRowHeight="15" customHeight="1" x14ac:dyDescent="0.5"/>
  <cols>
    <col min="1" max="1" width="38.85546875" style="6" customWidth="1"/>
    <col min="2" max="32" width="112.7109375" customWidth="1"/>
  </cols>
  <sheetData>
    <row r="1" spans="1:33" ht="26.25" customHeight="1" x14ac:dyDescent="0.25">
      <c r="A1" s="35"/>
      <c r="B1" s="35"/>
      <c r="C1" s="35"/>
      <c r="D1" s="3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3" ht="22.5" customHeight="1" x14ac:dyDescent="0.25">
      <c r="A2" s="35"/>
      <c r="B2" s="35"/>
      <c r="C2" s="35"/>
      <c r="D2" s="35"/>
      <c r="E2" s="15"/>
      <c r="F2" s="15"/>
      <c r="G2" s="15"/>
      <c r="H2" s="1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3" s="2" customFormat="1" ht="51.75" customHeight="1" x14ac:dyDescent="0.25">
      <c r="A3" s="35"/>
      <c r="B3" s="35"/>
      <c r="C3" s="35"/>
      <c r="D3" s="35"/>
      <c r="E3" s="15"/>
      <c r="F3" s="15"/>
      <c r="G3" s="15"/>
      <c r="H3" s="1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33" s="2" customFormat="1" ht="22.5" hidden="1" customHeight="1" x14ac:dyDescent="0.25">
      <c r="A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33" s="2" customFormat="1" ht="48.75" customHeight="1" x14ac:dyDescent="0.9">
      <c r="A5" s="33" t="s">
        <v>1</v>
      </c>
      <c r="B5" s="33"/>
      <c r="C5" s="33"/>
      <c r="D5" s="33"/>
      <c r="E5" s="14"/>
      <c r="F5" s="33" t="s">
        <v>1</v>
      </c>
      <c r="G5" s="33"/>
      <c r="H5" s="33"/>
      <c r="I5" s="33"/>
      <c r="J5" s="33" t="s">
        <v>1</v>
      </c>
      <c r="K5" s="33"/>
      <c r="L5" s="33"/>
      <c r="M5" s="33"/>
      <c r="N5" s="33" t="s">
        <v>1</v>
      </c>
      <c r="O5" s="33"/>
      <c r="P5" s="33"/>
      <c r="Q5" s="33"/>
      <c r="R5" s="33" t="s">
        <v>1</v>
      </c>
      <c r="S5" s="33"/>
      <c r="T5" s="33"/>
      <c r="U5" s="33"/>
      <c r="V5" s="33" t="s">
        <v>1</v>
      </c>
      <c r="W5" s="33"/>
      <c r="X5" s="33"/>
      <c r="Y5" s="33"/>
      <c r="Z5" s="33" t="s">
        <v>1</v>
      </c>
      <c r="AA5" s="33"/>
      <c r="AB5" s="33"/>
      <c r="AC5" s="33"/>
      <c r="AD5" s="33" t="s">
        <v>1</v>
      </c>
      <c r="AE5" s="33"/>
      <c r="AF5" s="33"/>
      <c r="AG5" s="33"/>
    </row>
    <row r="6" spans="1:33" s="7" customFormat="1" ht="24" customHeight="1" x14ac:dyDescent="0.9">
      <c r="A6" s="13"/>
      <c r="B6" s="13"/>
      <c r="C6" s="13"/>
      <c r="D6" s="13"/>
      <c r="E6" s="14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s="6" customFormat="1" ht="78" customHeight="1" x14ac:dyDescent="0.5">
      <c r="A7" s="32" t="s">
        <v>36</v>
      </c>
      <c r="B7" s="32"/>
      <c r="C7" s="32"/>
      <c r="D7" s="32"/>
      <c r="E7" s="12"/>
      <c r="F7" s="32" t="s">
        <v>36</v>
      </c>
      <c r="G7" s="32"/>
      <c r="H7" s="32"/>
      <c r="I7" s="32"/>
      <c r="J7" s="32" t="s">
        <v>36</v>
      </c>
      <c r="K7" s="32"/>
      <c r="L7" s="32"/>
      <c r="M7" s="32"/>
      <c r="N7" s="32" t="s">
        <v>36</v>
      </c>
      <c r="O7" s="32"/>
      <c r="P7" s="32"/>
      <c r="Q7" s="32"/>
      <c r="R7" s="32" t="s">
        <v>36</v>
      </c>
      <c r="S7" s="32"/>
      <c r="T7" s="32"/>
      <c r="U7" s="32"/>
      <c r="V7" s="32" t="s">
        <v>36</v>
      </c>
      <c r="W7" s="32"/>
      <c r="X7" s="32"/>
      <c r="Y7" s="32"/>
      <c r="Z7" s="32" t="s">
        <v>36</v>
      </c>
      <c r="AA7" s="32"/>
      <c r="AB7" s="32"/>
      <c r="AC7" s="32"/>
      <c r="AD7" s="32" t="s">
        <v>36</v>
      </c>
      <c r="AE7" s="32"/>
      <c r="AF7" s="32"/>
      <c r="AG7" s="32"/>
    </row>
    <row r="8" spans="1:33" s="2" customFormat="1" ht="107.25" customHeight="1" x14ac:dyDescent="0.25">
      <c r="A8" s="34" t="s">
        <v>10</v>
      </c>
      <c r="B8" s="34"/>
      <c r="C8" s="34"/>
      <c r="D8" s="34"/>
      <c r="E8" s="16"/>
      <c r="F8" s="34" t="s">
        <v>10</v>
      </c>
      <c r="G8" s="34"/>
      <c r="H8" s="34"/>
      <c r="I8" s="34"/>
      <c r="J8" s="34" t="s">
        <v>10</v>
      </c>
      <c r="K8" s="34"/>
      <c r="L8" s="34"/>
      <c r="M8" s="34"/>
      <c r="N8" s="34" t="s">
        <v>10</v>
      </c>
      <c r="O8" s="34"/>
      <c r="P8" s="34"/>
      <c r="Q8" s="34"/>
      <c r="R8" s="34" t="s">
        <v>10</v>
      </c>
      <c r="S8" s="34"/>
      <c r="T8" s="34"/>
      <c r="U8" s="34"/>
      <c r="V8" s="34" t="s">
        <v>10</v>
      </c>
      <c r="W8" s="34"/>
      <c r="X8" s="34"/>
      <c r="Y8" s="34"/>
      <c r="Z8" s="34" t="s">
        <v>10</v>
      </c>
      <c r="AA8" s="34"/>
      <c r="AB8" s="34"/>
      <c r="AC8" s="34"/>
      <c r="AD8" s="34" t="s">
        <v>10</v>
      </c>
      <c r="AE8" s="34"/>
      <c r="AF8" s="34"/>
      <c r="AG8" s="34"/>
    </row>
    <row r="9" spans="1:33" s="23" customFormat="1" ht="58.5" customHeight="1" x14ac:dyDescent="0.9">
      <c r="A9" s="18" t="s">
        <v>0</v>
      </c>
      <c r="B9" s="19">
        <v>5</v>
      </c>
      <c r="C9" s="19">
        <v>2023</v>
      </c>
      <c r="D9" s="20"/>
      <c r="E9" s="20"/>
      <c r="F9" s="19">
        <f>B9</f>
        <v>5</v>
      </c>
      <c r="G9" s="19">
        <f>C9</f>
        <v>2023</v>
      </c>
      <c r="H9" s="21"/>
      <c r="I9" s="22"/>
      <c r="J9" s="19">
        <f>F9</f>
        <v>5</v>
      </c>
      <c r="K9" s="19">
        <f>G9</f>
        <v>2023</v>
      </c>
      <c r="L9" s="30"/>
      <c r="M9" s="22"/>
      <c r="N9" s="19">
        <f>J9</f>
        <v>5</v>
      </c>
      <c r="O9" s="19">
        <f>K9</f>
        <v>2023</v>
      </c>
      <c r="P9" s="22"/>
      <c r="Q9" s="22"/>
      <c r="R9" s="19">
        <f>N9</f>
        <v>5</v>
      </c>
      <c r="S9" s="19">
        <f>O9</f>
        <v>2023</v>
      </c>
      <c r="T9" s="22"/>
      <c r="U9" s="22"/>
      <c r="V9" s="19">
        <f>R9</f>
        <v>5</v>
      </c>
      <c r="W9" s="19">
        <f>S9</f>
        <v>2023</v>
      </c>
      <c r="X9" s="22"/>
      <c r="Y9" s="22"/>
      <c r="Z9" s="19">
        <f>V9</f>
        <v>5</v>
      </c>
      <c r="AA9" s="19">
        <f>W9</f>
        <v>2023</v>
      </c>
      <c r="AD9" s="19">
        <f>Z9</f>
        <v>5</v>
      </c>
      <c r="AE9" s="19">
        <f>AA9</f>
        <v>2023</v>
      </c>
    </row>
    <row r="10" spans="1:33" s="9" customFormat="1" ht="67.5" customHeight="1" x14ac:dyDescent="0.9">
      <c r="A10" s="17"/>
      <c r="B10" s="31" t="s">
        <v>3</v>
      </c>
      <c r="C10" s="31"/>
      <c r="D10" s="31"/>
      <c r="E10" s="31"/>
      <c r="F10" s="31" t="s">
        <v>3</v>
      </c>
      <c r="G10" s="31"/>
      <c r="H10" s="31"/>
      <c r="I10" s="31"/>
      <c r="J10" s="31" t="s">
        <v>3</v>
      </c>
      <c r="K10" s="31"/>
      <c r="L10" s="31"/>
      <c r="M10" s="31"/>
      <c r="N10" s="31" t="s">
        <v>3</v>
      </c>
      <c r="O10" s="31"/>
      <c r="P10" s="31"/>
      <c r="Q10" s="31"/>
      <c r="R10" s="31" t="s">
        <v>3</v>
      </c>
      <c r="S10" s="31"/>
      <c r="T10" s="31"/>
      <c r="U10" s="31"/>
      <c r="V10" s="31" t="s">
        <v>3</v>
      </c>
      <c r="W10" s="31"/>
      <c r="X10" s="31"/>
      <c r="Y10" s="31"/>
      <c r="Z10" s="31" t="s">
        <v>3</v>
      </c>
      <c r="AA10" s="31"/>
      <c r="AB10" s="31"/>
      <c r="AC10" s="31"/>
      <c r="AD10" s="31" t="s">
        <v>3</v>
      </c>
      <c r="AE10" s="31"/>
      <c r="AF10" s="31"/>
      <c r="AG10" s="31"/>
    </row>
    <row r="11" spans="1:33" s="6" customFormat="1" ht="99.95" customHeight="1" x14ac:dyDescent="0.5">
      <c r="A11" s="8" t="s">
        <v>2</v>
      </c>
      <c r="B11" s="8">
        <f>DATE(C9,B9,1)</f>
        <v>45047</v>
      </c>
      <c r="C11" s="8">
        <f>DATE(C9,B9,2)</f>
        <v>45048</v>
      </c>
      <c r="D11" s="8">
        <f>DATE(C9,B9,3)</f>
        <v>45049</v>
      </c>
      <c r="E11" s="8">
        <f>DATE(C9,B9,4)</f>
        <v>45050</v>
      </c>
      <c r="F11" s="8">
        <f>DATE(C9,B9,5)</f>
        <v>45051</v>
      </c>
      <c r="G11" s="8">
        <f>DATE(C9,B9,6)</f>
        <v>45052</v>
      </c>
      <c r="H11" s="24">
        <f>DATE(C9,B9,7)</f>
        <v>45053</v>
      </c>
      <c r="I11" s="27">
        <f>DATE(C9,B9,8)</f>
        <v>45054</v>
      </c>
      <c r="J11" s="28">
        <f>DATE(C9,B9,9)</f>
        <v>45055</v>
      </c>
      <c r="K11" s="29">
        <f>DATE(C9,B9,10)</f>
        <v>45056</v>
      </c>
      <c r="L11" s="25">
        <f>DATE(C9,B9,11)</f>
        <v>45057</v>
      </c>
      <c r="M11" s="8">
        <f>DATE(C9,B9,12)</f>
        <v>45058</v>
      </c>
      <c r="N11" s="8">
        <f>DATE(C9,B9,13)</f>
        <v>45059</v>
      </c>
      <c r="O11" s="8">
        <f>DATE(C9,B9,14)</f>
        <v>45060</v>
      </c>
      <c r="P11" s="8">
        <f>DATE(C9,B9,15)</f>
        <v>45061</v>
      </c>
      <c r="Q11" s="8">
        <f>DATE(C9,B9,16)</f>
        <v>45062</v>
      </c>
      <c r="R11" s="8">
        <f>DATE(C9,B9,17)</f>
        <v>45063</v>
      </c>
      <c r="S11" s="8">
        <f>DATE(C9,B9,18)</f>
        <v>45064</v>
      </c>
      <c r="T11" s="8">
        <f>DATE(C9,B9,19)</f>
        <v>45065</v>
      </c>
      <c r="U11" s="8">
        <f>DATE(C9,B9,20)</f>
        <v>45066</v>
      </c>
      <c r="V11" s="8">
        <f>DATE(C9,B9,21)</f>
        <v>45067</v>
      </c>
      <c r="W11" s="11">
        <f>DATE(C9,B9,22)</f>
        <v>45068</v>
      </c>
      <c r="X11" s="11">
        <f>DATE(C9,B9,23)</f>
        <v>45069</v>
      </c>
      <c r="Y11" s="11">
        <f>DATE(C9,B9,24)</f>
        <v>45070</v>
      </c>
      <c r="Z11" s="11">
        <f>DATE(C9,B9,25)</f>
        <v>45071</v>
      </c>
      <c r="AA11" s="11">
        <f>DATE(C9,B9,26)</f>
        <v>45072</v>
      </c>
      <c r="AB11" s="11">
        <f>DATE(C9,B9,27)</f>
        <v>45073</v>
      </c>
      <c r="AC11" s="11">
        <f>DATE(C9,B9,28)</f>
        <v>45074</v>
      </c>
      <c r="AD11" s="11">
        <f>DATE(C9,B9,29)</f>
        <v>45075</v>
      </c>
      <c r="AE11" s="11">
        <f>DATE(C9,B9,30)</f>
        <v>45076</v>
      </c>
      <c r="AF11" s="11">
        <f>DATE(C9,B9,31)</f>
        <v>45077</v>
      </c>
    </row>
    <row r="12" spans="1:33" ht="300" customHeight="1" x14ac:dyDescent="0.25">
      <c r="A12" s="8" t="s">
        <v>4</v>
      </c>
      <c r="B12" s="3" t="s">
        <v>8</v>
      </c>
      <c r="C12" s="3" t="s">
        <v>8</v>
      </c>
      <c r="D12" s="3" t="s">
        <v>8</v>
      </c>
      <c r="E12" s="3" t="s">
        <v>8</v>
      </c>
      <c r="F12" s="3" t="s">
        <v>8</v>
      </c>
      <c r="G12" s="3" t="s">
        <v>8</v>
      </c>
      <c r="H12" s="3" t="s">
        <v>8</v>
      </c>
      <c r="I12" s="26" t="s">
        <v>8</v>
      </c>
      <c r="J12" s="26" t="s">
        <v>8</v>
      </c>
      <c r="K12" s="26" t="s">
        <v>8</v>
      </c>
      <c r="L12" s="3" t="s">
        <v>8</v>
      </c>
      <c r="M12" s="3" t="s">
        <v>8</v>
      </c>
      <c r="N12" s="3" t="s">
        <v>8</v>
      </c>
      <c r="O12" s="3" t="s">
        <v>8</v>
      </c>
      <c r="P12" s="3" t="s">
        <v>8</v>
      </c>
      <c r="Q12" s="3" t="s">
        <v>8</v>
      </c>
      <c r="R12" s="3" t="s">
        <v>8</v>
      </c>
      <c r="S12" s="3" t="s">
        <v>8</v>
      </c>
      <c r="T12" s="3" t="s">
        <v>8</v>
      </c>
      <c r="U12" s="3" t="s">
        <v>8</v>
      </c>
      <c r="V12" s="3" t="s">
        <v>8</v>
      </c>
      <c r="W12" s="3" t="s">
        <v>8</v>
      </c>
      <c r="X12" s="3" t="s">
        <v>8</v>
      </c>
      <c r="Y12" s="3" t="s">
        <v>8</v>
      </c>
      <c r="Z12" s="3" t="s">
        <v>8</v>
      </c>
      <c r="AA12" s="3" t="s">
        <v>8</v>
      </c>
      <c r="AB12" s="3" t="s">
        <v>8</v>
      </c>
      <c r="AC12" s="3" t="s">
        <v>8</v>
      </c>
      <c r="AD12" s="3" t="s">
        <v>8</v>
      </c>
      <c r="AE12" s="3" t="s">
        <v>8</v>
      </c>
      <c r="AF12" s="3" t="s">
        <v>8</v>
      </c>
    </row>
    <row r="13" spans="1:33" ht="300" customHeight="1" x14ac:dyDescent="0.25">
      <c r="A13" s="8" t="s">
        <v>5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  <c r="H13" s="3" t="s">
        <v>8</v>
      </c>
      <c r="I13" s="3" t="s">
        <v>8</v>
      </c>
      <c r="J13" s="3" t="s">
        <v>8</v>
      </c>
      <c r="K13" s="3" t="s">
        <v>8</v>
      </c>
      <c r="L13" s="3" t="s">
        <v>8</v>
      </c>
      <c r="M13" s="3" t="s">
        <v>8</v>
      </c>
      <c r="N13" s="3" t="s">
        <v>8</v>
      </c>
      <c r="O13" s="3" t="s">
        <v>8</v>
      </c>
      <c r="P13" s="3" t="s">
        <v>8</v>
      </c>
      <c r="Q13" s="3" t="s">
        <v>8</v>
      </c>
      <c r="R13" s="3" t="s">
        <v>8</v>
      </c>
      <c r="S13" s="3" t="s">
        <v>8</v>
      </c>
      <c r="T13" s="3" t="s">
        <v>8</v>
      </c>
      <c r="U13" s="3" t="s">
        <v>8</v>
      </c>
      <c r="V13" s="3" t="s">
        <v>8</v>
      </c>
      <c r="W13" s="3" t="s">
        <v>8</v>
      </c>
      <c r="X13" s="3" t="s">
        <v>8</v>
      </c>
      <c r="Y13" s="3" t="s">
        <v>8</v>
      </c>
      <c r="Z13" s="3" t="s">
        <v>8</v>
      </c>
      <c r="AA13" s="3" t="s">
        <v>8</v>
      </c>
      <c r="AB13" s="3" t="s">
        <v>8</v>
      </c>
      <c r="AC13" s="3" t="s">
        <v>8</v>
      </c>
      <c r="AD13" s="3" t="s">
        <v>8</v>
      </c>
      <c r="AE13" s="3" t="s">
        <v>8</v>
      </c>
      <c r="AF13" s="3" t="s">
        <v>8</v>
      </c>
    </row>
    <row r="14" spans="1:33" ht="300" customHeight="1" x14ac:dyDescent="0.25">
      <c r="A14" s="8" t="s">
        <v>7</v>
      </c>
      <c r="B14" s="3" t="s">
        <v>8</v>
      </c>
      <c r="C14" s="3" t="s">
        <v>8</v>
      </c>
      <c r="D14" s="3" t="s">
        <v>8</v>
      </c>
      <c r="E14" s="3" t="s">
        <v>8</v>
      </c>
      <c r="F14" s="3" t="s">
        <v>8</v>
      </c>
      <c r="G14" s="3" t="s">
        <v>8</v>
      </c>
      <c r="H14" s="3" t="s">
        <v>8</v>
      </c>
      <c r="I14" s="3" t="s">
        <v>8</v>
      </c>
      <c r="J14" s="3" t="s">
        <v>8</v>
      </c>
      <c r="K14" s="3" t="s">
        <v>8</v>
      </c>
      <c r="L14" s="3" t="s">
        <v>8</v>
      </c>
      <c r="M14" s="3" t="s">
        <v>8</v>
      </c>
      <c r="N14" s="3" t="s">
        <v>8</v>
      </c>
      <c r="O14" s="3" t="s">
        <v>8</v>
      </c>
      <c r="P14" s="3" t="s">
        <v>8</v>
      </c>
      <c r="Q14" s="3" t="s">
        <v>8</v>
      </c>
      <c r="R14" s="3" t="s">
        <v>8</v>
      </c>
      <c r="S14" s="3" t="s">
        <v>8</v>
      </c>
      <c r="T14" s="3" t="s">
        <v>8</v>
      </c>
      <c r="U14" s="3" t="s">
        <v>8</v>
      </c>
      <c r="V14" s="3" t="s">
        <v>8</v>
      </c>
      <c r="W14" s="3" t="s">
        <v>8</v>
      </c>
      <c r="X14" s="3" t="s">
        <v>8</v>
      </c>
      <c r="Y14" s="3" t="s">
        <v>8</v>
      </c>
      <c r="Z14" s="3" t="s">
        <v>8</v>
      </c>
      <c r="AA14" s="3" t="s">
        <v>8</v>
      </c>
      <c r="AB14" s="3" t="s">
        <v>8</v>
      </c>
      <c r="AC14" s="3" t="s">
        <v>8</v>
      </c>
      <c r="AD14" s="3" t="s">
        <v>8</v>
      </c>
      <c r="AE14" s="3" t="s">
        <v>8</v>
      </c>
      <c r="AF14" s="3" t="s">
        <v>8</v>
      </c>
    </row>
    <row r="15" spans="1:33" ht="300" customHeight="1" x14ac:dyDescent="0.25">
      <c r="A15" s="8" t="s">
        <v>6</v>
      </c>
      <c r="B15" s="3" t="s">
        <v>8</v>
      </c>
      <c r="C15" s="3" t="s">
        <v>8</v>
      </c>
      <c r="D15" s="3" t="s">
        <v>8</v>
      </c>
      <c r="E15" s="3" t="s">
        <v>8</v>
      </c>
      <c r="F15" s="3" t="s">
        <v>8</v>
      </c>
      <c r="G15" s="3" t="s">
        <v>8</v>
      </c>
      <c r="H15" s="3" t="s">
        <v>8</v>
      </c>
      <c r="I15" s="3" t="s">
        <v>8</v>
      </c>
      <c r="J15" s="3" t="s">
        <v>8</v>
      </c>
      <c r="K15" s="3" t="s">
        <v>8</v>
      </c>
      <c r="L15" s="3" t="s">
        <v>8</v>
      </c>
      <c r="M15" s="3" t="s">
        <v>8</v>
      </c>
      <c r="N15" s="3" t="s">
        <v>8</v>
      </c>
      <c r="O15" s="3" t="s">
        <v>8</v>
      </c>
      <c r="P15" s="3" t="s">
        <v>8</v>
      </c>
      <c r="Q15" s="3" t="s">
        <v>8</v>
      </c>
      <c r="R15" s="3" t="s">
        <v>8</v>
      </c>
      <c r="S15" s="3" t="s">
        <v>8</v>
      </c>
      <c r="T15" s="3" t="s">
        <v>8</v>
      </c>
      <c r="U15" s="3" t="s">
        <v>8</v>
      </c>
      <c r="V15" s="3" t="s">
        <v>8</v>
      </c>
      <c r="W15" s="3" t="s">
        <v>8</v>
      </c>
      <c r="X15" s="3" t="s">
        <v>8</v>
      </c>
      <c r="Y15" s="3" t="s">
        <v>8</v>
      </c>
      <c r="Z15" s="3" t="s">
        <v>8</v>
      </c>
      <c r="AA15" s="3" t="s">
        <v>8</v>
      </c>
      <c r="AB15" s="3" t="s">
        <v>8</v>
      </c>
      <c r="AC15" s="3" t="s">
        <v>8</v>
      </c>
      <c r="AD15" s="3" t="s">
        <v>8</v>
      </c>
      <c r="AE15" s="3" t="s">
        <v>8</v>
      </c>
      <c r="AF15" s="3" t="s">
        <v>8</v>
      </c>
    </row>
    <row r="16" spans="1:33" ht="14.25" customHeight="1" x14ac:dyDescent="0.45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4.25" customHeight="1" x14ac:dyDescent="0.45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4.25" customHeight="1" x14ac:dyDescent="0.45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4.25" customHeight="1" x14ac:dyDescent="0.45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4.25" customHeight="1" x14ac:dyDescent="0.45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25" customHeight="1" x14ac:dyDescent="0.45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25" customHeight="1" x14ac:dyDescent="0.45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25" customHeight="1" x14ac:dyDescent="0.45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25" customHeight="1" x14ac:dyDescent="0.45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25" customHeight="1" x14ac:dyDescent="0.4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25" customHeight="1" x14ac:dyDescent="0.4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25" customHeight="1" x14ac:dyDescent="0.4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25" customHeight="1" x14ac:dyDescent="0.45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25" customHeight="1" x14ac:dyDescent="0.45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25" customHeight="1" x14ac:dyDescent="0.45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25" customHeight="1" x14ac:dyDescent="0.45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25" customHeight="1" x14ac:dyDescent="0.45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25" customHeight="1" x14ac:dyDescent="0.45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25" customHeight="1" x14ac:dyDescent="0.45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25" customHeight="1" x14ac:dyDescent="0.45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25" customHeight="1" x14ac:dyDescent="0.45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25" customHeight="1" x14ac:dyDescent="0.45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25" customHeight="1" x14ac:dyDescent="0.45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25" customHeight="1" x14ac:dyDescent="0.45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25" customHeight="1" x14ac:dyDescent="0.45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25" customHeight="1" x14ac:dyDescent="0.45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25" customHeight="1" x14ac:dyDescent="0.45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25" customHeight="1" x14ac:dyDescent="0.45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25" customHeight="1" x14ac:dyDescent="0.45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25" customHeight="1" x14ac:dyDescent="0.45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25" customHeight="1" x14ac:dyDescent="0.45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25" customHeight="1" x14ac:dyDescent="0.45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25" customHeight="1" x14ac:dyDescent="0.45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25" customHeight="1" x14ac:dyDescent="0.45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25" customHeight="1" x14ac:dyDescent="0.45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25" customHeight="1" x14ac:dyDescent="0.45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25" customHeight="1" x14ac:dyDescent="0.45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25" customHeight="1" x14ac:dyDescent="0.45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25" customHeight="1" x14ac:dyDescent="0.45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25" customHeight="1" x14ac:dyDescent="0.45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25" customHeight="1" x14ac:dyDescent="0.45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25" customHeight="1" x14ac:dyDescent="0.45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25" customHeight="1" x14ac:dyDescent="0.45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25" customHeight="1" x14ac:dyDescent="0.45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25" customHeight="1" x14ac:dyDescent="0.45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25" customHeight="1" x14ac:dyDescent="0.45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25" customHeight="1" x14ac:dyDescent="0.45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25" customHeight="1" x14ac:dyDescent="0.45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25" customHeight="1" x14ac:dyDescent="0.45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25" customHeight="1" x14ac:dyDescent="0.45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25" customHeight="1" x14ac:dyDescent="0.45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25" customHeight="1" x14ac:dyDescent="0.45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25" customHeight="1" x14ac:dyDescent="0.45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25" customHeight="1" x14ac:dyDescent="0.45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25" customHeight="1" x14ac:dyDescent="0.45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25" customHeight="1" x14ac:dyDescent="0.45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25" customHeight="1" x14ac:dyDescent="0.45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25" customHeight="1" x14ac:dyDescent="0.45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25" customHeight="1" x14ac:dyDescent="0.45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25" customHeight="1" x14ac:dyDescent="0.45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25" customHeight="1" x14ac:dyDescent="0.45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25" customHeight="1" x14ac:dyDescent="0.45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25" customHeight="1" x14ac:dyDescent="0.45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25" customHeight="1" x14ac:dyDescent="0.45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25" customHeight="1" x14ac:dyDescent="0.45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25" customHeight="1" x14ac:dyDescent="0.45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25" customHeight="1" x14ac:dyDescent="0.45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25" customHeight="1" x14ac:dyDescent="0.45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25" customHeight="1" x14ac:dyDescent="0.45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25" customHeight="1" x14ac:dyDescent="0.45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25" customHeight="1" x14ac:dyDescent="0.45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25" customHeight="1" x14ac:dyDescent="0.45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25" customHeight="1" x14ac:dyDescent="0.45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25" customHeight="1" x14ac:dyDescent="0.45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25" customHeight="1" x14ac:dyDescent="0.45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25" customHeight="1" x14ac:dyDescent="0.45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25" customHeight="1" x14ac:dyDescent="0.45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25" customHeight="1" x14ac:dyDescent="0.45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25" customHeight="1" x14ac:dyDescent="0.45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25" customHeight="1" x14ac:dyDescent="0.45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25" customHeight="1" x14ac:dyDescent="0.45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25" customHeight="1" x14ac:dyDescent="0.45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25" customHeight="1" x14ac:dyDescent="0.45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25" customHeight="1" x14ac:dyDescent="0.45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25" customHeight="1" x14ac:dyDescent="0.45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25" customHeight="1" x14ac:dyDescent="0.45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25" customHeight="1" x14ac:dyDescent="0.45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25" customHeight="1" x14ac:dyDescent="0.45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25" customHeight="1" x14ac:dyDescent="0.45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25" customHeight="1" x14ac:dyDescent="0.45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25" customHeight="1" x14ac:dyDescent="0.45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25" customHeight="1" x14ac:dyDescent="0.45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25" customHeight="1" x14ac:dyDescent="0.45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25" customHeight="1" x14ac:dyDescent="0.45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25" customHeight="1" x14ac:dyDescent="0.45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25" customHeight="1" x14ac:dyDescent="0.45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25" customHeight="1" x14ac:dyDescent="0.45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25" customHeight="1" x14ac:dyDescent="0.45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25" customHeight="1" x14ac:dyDescent="0.45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25" customHeight="1" x14ac:dyDescent="0.45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25" customHeight="1" x14ac:dyDescent="0.45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25" customHeight="1" x14ac:dyDescent="0.45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25" customHeight="1" x14ac:dyDescent="0.45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25" customHeight="1" x14ac:dyDescent="0.45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25" customHeight="1" x14ac:dyDescent="0.45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25" customHeight="1" x14ac:dyDescent="0.45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25" customHeight="1" x14ac:dyDescent="0.45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25" customHeight="1" x14ac:dyDescent="0.45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25" customHeight="1" x14ac:dyDescent="0.45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25" customHeight="1" x14ac:dyDescent="0.45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25" customHeight="1" x14ac:dyDescent="0.45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25" customHeight="1" x14ac:dyDescent="0.45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25" customHeight="1" x14ac:dyDescent="0.45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25" customHeight="1" x14ac:dyDescent="0.45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25" customHeight="1" x14ac:dyDescent="0.45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25" customHeight="1" x14ac:dyDescent="0.45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25" customHeight="1" x14ac:dyDescent="0.45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25" customHeight="1" x14ac:dyDescent="0.45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25" customHeight="1" x14ac:dyDescent="0.45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25" customHeight="1" x14ac:dyDescent="0.45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25" customHeight="1" x14ac:dyDescent="0.45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25" customHeight="1" x14ac:dyDescent="0.45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25" customHeight="1" x14ac:dyDescent="0.45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25" customHeight="1" x14ac:dyDescent="0.45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25" customHeight="1" x14ac:dyDescent="0.45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25" customHeight="1" x14ac:dyDescent="0.45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25" customHeight="1" x14ac:dyDescent="0.45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25" customHeight="1" x14ac:dyDescent="0.45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25" customHeight="1" x14ac:dyDescent="0.45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25" customHeight="1" x14ac:dyDescent="0.45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25" customHeight="1" x14ac:dyDescent="0.45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25" customHeight="1" x14ac:dyDescent="0.45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25" customHeight="1" x14ac:dyDescent="0.45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25" customHeight="1" x14ac:dyDescent="0.45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25" customHeight="1" x14ac:dyDescent="0.45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25" customHeight="1" x14ac:dyDescent="0.45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25" customHeight="1" x14ac:dyDescent="0.45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25" customHeight="1" x14ac:dyDescent="0.45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25" customHeight="1" x14ac:dyDescent="0.45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25" customHeight="1" x14ac:dyDescent="0.45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25" customHeight="1" x14ac:dyDescent="0.45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25" customHeight="1" x14ac:dyDescent="0.45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25" customHeight="1" x14ac:dyDescent="0.45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25" customHeight="1" x14ac:dyDescent="0.45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25" customHeight="1" x14ac:dyDescent="0.45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25" customHeight="1" x14ac:dyDescent="0.45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25" customHeight="1" x14ac:dyDescent="0.45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25" customHeight="1" x14ac:dyDescent="0.45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25" customHeight="1" x14ac:dyDescent="0.45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25" customHeight="1" x14ac:dyDescent="0.45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25" customHeight="1" x14ac:dyDescent="0.45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25" customHeight="1" x14ac:dyDescent="0.45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25" customHeight="1" x14ac:dyDescent="0.45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25" customHeight="1" x14ac:dyDescent="0.45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25" customHeight="1" x14ac:dyDescent="0.45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25" customHeight="1" x14ac:dyDescent="0.45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25" customHeight="1" x14ac:dyDescent="0.45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25" customHeight="1" x14ac:dyDescent="0.45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25" customHeight="1" x14ac:dyDescent="0.45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25" customHeight="1" x14ac:dyDescent="0.45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25" customHeight="1" x14ac:dyDescent="0.45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25" customHeight="1" x14ac:dyDescent="0.45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25" customHeight="1" x14ac:dyDescent="0.45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25" customHeight="1" x14ac:dyDescent="0.45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25" customHeight="1" x14ac:dyDescent="0.45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25" customHeight="1" x14ac:dyDescent="0.45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25" customHeight="1" x14ac:dyDescent="0.45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25" customHeight="1" x14ac:dyDescent="0.45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25" customHeight="1" x14ac:dyDescent="0.45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25" customHeight="1" x14ac:dyDescent="0.45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25" customHeight="1" x14ac:dyDescent="0.45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25" customHeight="1" x14ac:dyDescent="0.45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25" customHeight="1" x14ac:dyDescent="0.45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25" customHeight="1" x14ac:dyDescent="0.45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25" customHeight="1" x14ac:dyDescent="0.45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25" customHeight="1" x14ac:dyDescent="0.45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25" customHeight="1" x14ac:dyDescent="0.45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25" customHeight="1" x14ac:dyDescent="0.45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25" customHeight="1" x14ac:dyDescent="0.45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25" customHeight="1" x14ac:dyDescent="0.45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25" customHeight="1" x14ac:dyDescent="0.45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25" customHeight="1" x14ac:dyDescent="0.45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25" customHeight="1" x14ac:dyDescent="0.45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25" customHeight="1" x14ac:dyDescent="0.45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25" customHeight="1" x14ac:dyDescent="0.45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25" customHeight="1" x14ac:dyDescent="0.45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25" customHeight="1" x14ac:dyDescent="0.45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25" customHeight="1" x14ac:dyDescent="0.45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25" customHeight="1" x14ac:dyDescent="0.45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25" customHeight="1" x14ac:dyDescent="0.45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25" customHeight="1" x14ac:dyDescent="0.45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25" customHeight="1" x14ac:dyDescent="0.45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25" customHeight="1" x14ac:dyDescent="0.45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25" customHeight="1" x14ac:dyDescent="0.45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25" customHeight="1" x14ac:dyDescent="0.45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25" customHeight="1" x14ac:dyDescent="0.45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25" customHeight="1" x14ac:dyDescent="0.45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25" customHeight="1" x14ac:dyDescent="0.45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25" customHeight="1" x14ac:dyDescent="0.45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25" customHeight="1" x14ac:dyDescent="0.45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25" customHeight="1" x14ac:dyDescent="0.45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25" customHeight="1" x14ac:dyDescent="0.45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25" customHeight="1" x14ac:dyDescent="0.45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25" customHeight="1" x14ac:dyDescent="0.45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25" customHeight="1" x14ac:dyDescent="0.45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25" customHeight="1" x14ac:dyDescent="0.45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25" customHeight="1" x14ac:dyDescent="0.45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25" customHeight="1" x14ac:dyDescent="0.45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25" customHeight="1" x14ac:dyDescent="0.45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25" customHeight="1" x14ac:dyDescent="0.45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25" customHeight="1" x14ac:dyDescent="0.45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25" customHeight="1" x14ac:dyDescent="0.45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25" customHeight="1" x14ac:dyDescent="0.45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25" customHeight="1" x14ac:dyDescent="0.45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25" customHeight="1" x14ac:dyDescent="0.45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25" customHeight="1" x14ac:dyDescent="0.45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25" customHeight="1" x14ac:dyDescent="0.45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25" customHeight="1" x14ac:dyDescent="0.45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25" customHeight="1" x14ac:dyDescent="0.45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25" customHeight="1" x14ac:dyDescent="0.45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25" customHeight="1" x14ac:dyDescent="0.45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25" customHeight="1" x14ac:dyDescent="0.45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25" customHeight="1" x14ac:dyDescent="0.45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25" customHeight="1" x14ac:dyDescent="0.45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25" customHeight="1" x14ac:dyDescent="0.45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25" customHeight="1" x14ac:dyDescent="0.45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25" customHeight="1" x14ac:dyDescent="0.45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25" customHeight="1" x14ac:dyDescent="0.45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25" customHeight="1" x14ac:dyDescent="0.45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25" customHeight="1" x14ac:dyDescent="0.45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25" customHeight="1" x14ac:dyDescent="0.45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25" customHeight="1" x14ac:dyDescent="0.45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25" customHeight="1" x14ac:dyDescent="0.45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25" customHeight="1" x14ac:dyDescent="0.45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25" customHeight="1" x14ac:dyDescent="0.45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25" customHeight="1" x14ac:dyDescent="0.45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25" customHeight="1" x14ac:dyDescent="0.45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25" customHeight="1" x14ac:dyDescent="0.45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25" customHeight="1" x14ac:dyDescent="0.45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25" customHeight="1" x14ac:dyDescent="0.45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25" customHeight="1" x14ac:dyDescent="0.45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25" customHeight="1" x14ac:dyDescent="0.45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25" customHeight="1" x14ac:dyDescent="0.45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25" customHeight="1" x14ac:dyDescent="0.45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25" customHeight="1" x14ac:dyDescent="0.45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25" customHeight="1" x14ac:dyDescent="0.45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25" customHeight="1" x14ac:dyDescent="0.45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25" customHeight="1" x14ac:dyDescent="0.45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25" customHeight="1" x14ac:dyDescent="0.45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25" customHeight="1" x14ac:dyDescent="0.45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25" customHeight="1" x14ac:dyDescent="0.45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25" customHeight="1" x14ac:dyDescent="0.45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25" customHeight="1" x14ac:dyDescent="0.45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25" customHeight="1" x14ac:dyDescent="0.45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25" customHeight="1" x14ac:dyDescent="0.45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25" customHeight="1" x14ac:dyDescent="0.45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25" customHeight="1" x14ac:dyDescent="0.45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25" customHeight="1" x14ac:dyDescent="0.45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25" customHeight="1" x14ac:dyDescent="0.45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25" customHeight="1" x14ac:dyDescent="0.45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25" customHeight="1" x14ac:dyDescent="0.45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25" customHeight="1" x14ac:dyDescent="0.45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25" customHeight="1" x14ac:dyDescent="0.45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25" customHeight="1" x14ac:dyDescent="0.45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25" customHeight="1" x14ac:dyDescent="0.45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25" customHeight="1" x14ac:dyDescent="0.45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25" customHeight="1" x14ac:dyDescent="0.45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25" customHeight="1" x14ac:dyDescent="0.45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25" customHeight="1" x14ac:dyDescent="0.45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25" customHeight="1" x14ac:dyDescent="0.45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25" customHeight="1" x14ac:dyDescent="0.45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25" customHeight="1" x14ac:dyDescent="0.45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25" customHeight="1" x14ac:dyDescent="0.45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25" customHeight="1" x14ac:dyDescent="0.45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25" customHeight="1" x14ac:dyDescent="0.45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25" customHeight="1" x14ac:dyDescent="0.45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25" customHeight="1" x14ac:dyDescent="0.45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25" customHeight="1" x14ac:dyDescent="0.45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25" customHeight="1" x14ac:dyDescent="0.45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25" customHeight="1" x14ac:dyDescent="0.45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25" customHeight="1" x14ac:dyDescent="0.45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25" customHeight="1" x14ac:dyDescent="0.45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25" customHeight="1" x14ac:dyDescent="0.45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25" customHeight="1" x14ac:dyDescent="0.45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25" customHeight="1" x14ac:dyDescent="0.45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25" customHeight="1" x14ac:dyDescent="0.45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25" customHeight="1" x14ac:dyDescent="0.45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25" customHeight="1" x14ac:dyDescent="0.45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25" customHeight="1" x14ac:dyDescent="0.45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25" customHeight="1" x14ac:dyDescent="0.45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25" customHeight="1" x14ac:dyDescent="0.45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25" customHeight="1" x14ac:dyDescent="0.45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25" customHeight="1" x14ac:dyDescent="0.45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25" customHeight="1" x14ac:dyDescent="0.45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25" customHeight="1" x14ac:dyDescent="0.45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25" customHeight="1" x14ac:dyDescent="0.45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25" customHeight="1" x14ac:dyDescent="0.45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25" customHeight="1" x14ac:dyDescent="0.45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25" customHeight="1" x14ac:dyDescent="0.45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25" customHeight="1" x14ac:dyDescent="0.45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25" customHeight="1" x14ac:dyDescent="0.45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25" customHeight="1" x14ac:dyDescent="0.45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25" customHeight="1" x14ac:dyDescent="0.45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25" customHeight="1" x14ac:dyDescent="0.45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25" customHeight="1" x14ac:dyDescent="0.45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25" customHeight="1" x14ac:dyDescent="0.45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25" customHeight="1" x14ac:dyDescent="0.45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25" customHeight="1" x14ac:dyDescent="0.45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25" customHeight="1" x14ac:dyDescent="0.45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25" customHeight="1" x14ac:dyDescent="0.45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25" customHeight="1" x14ac:dyDescent="0.45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25" customHeight="1" x14ac:dyDescent="0.45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25" customHeight="1" x14ac:dyDescent="0.45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25" customHeight="1" x14ac:dyDescent="0.45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25" customHeight="1" x14ac:dyDescent="0.45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25" customHeight="1" x14ac:dyDescent="0.45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25" customHeight="1" x14ac:dyDescent="0.45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25" customHeight="1" x14ac:dyDescent="0.45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25" customHeight="1" x14ac:dyDescent="0.45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25" customHeight="1" x14ac:dyDescent="0.45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25" customHeight="1" x14ac:dyDescent="0.45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25" customHeight="1" x14ac:dyDescent="0.45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25" customHeight="1" x14ac:dyDescent="0.45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25" customHeight="1" x14ac:dyDescent="0.45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25" customHeight="1" x14ac:dyDescent="0.45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25" customHeight="1" x14ac:dyDescent="0.45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25" customHeight="1" x14ac:dyDescent="0.45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25" customHeight="1" x14ac:dyDescent="0.45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25" customHeight="1" x14ac:dyDescent="0.45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25" customHeight="1" x14ac:dyDescent="0.45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25" customHeight="1" x14ac:dyDescent="0.45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25" customHeight="1" x14ac:dyDescent="0.45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25" customHeight="1" x14ac:dyDescent="0.45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25" customHeight="1" x14ac:dyDescent="0.45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25" customHeight="1" x14ac:dyDescent="0.45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25" customHeight="1" x14ac:dyDescent="0.45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25" customHeight="1" x14ac:dyDescent="0.45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25" customHeight="1" x14ac:dyDescent="0.45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25" customHeight="1" x14ac:dyDescent="0.45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25" customHeight="1" x14ac:dyDescent="0.45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25" customHeight="1" x14ac:dyDescent="0.45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25" customHeight="1" x14ac:dyDescent="0.45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25" customHeight="1" x14ac:dyDescent="0.45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25" customHeight="1" x14ac:dyDescent="0.45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25" customHeight="1" x14ac:dyDescent="0.45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25" customHeight="1" x14ac:dyDescent="0.45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25" customHeight="1" x14ac:dyDescent="0.45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25" customHeight="1" x14ac:dyDescent="0.45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25" customHeight="1" x14ac:dyDescent="0.45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25" customHeight="1" x14ac:dyDescent="0.45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25" customHeight="1" x14ac:dyDescent="0.45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25" customHeight="1" x14ac:dyDescent="0.45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25" customHeight="1" x14ac:dyDescent="0.45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25" customHeight="1" x14ac:dyDescent="0.45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25" customHeight="1" x14ac:dyDescent="0.45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25" customHeight="1" x14ac:dyDescent="0.45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25" customHeight="1" x14ac:dyDescent="0.45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25" customHeight="1" x14ac:dyDescent="0.45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25" customHeight="1" x14ac:dyDescent="0.45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25" customHeight="1" x14ac:dyDescent="0.45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25" customHeight="1" x14ac:dyDescent="0.45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25" customHeight="1" x14ac:dyDescent="0.45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25" customHeight="1" x14ac:dyDescent="0.45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25" customHeight="1" x14ac:dyDescent="0.45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25" customHeight="1" x14ac:dyDescent="0.45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25" customHeight="1" x14ac:dyDescent="0.45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25" customHeight="1" x14ac:dyDescent="0.45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25" customHeight="1" x14ac:dyDescent="0.45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25" customHeight="1" x14ac:dyDescent="0.45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25" customHeight="1" x14ac:dyDescent="0.45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25" customHeight="1" x14ac:dyDescent="0.45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25" customHeight="1" x14ac:dyDescent="0.45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25" customHeight="1" x14ac:dyDescent="0.45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25" customHeight="1" x14ac:dyDescent="0.45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25" customHeight="1" x14ac:dyDescent="0.45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25" customHeight="1" x14ac:dyDescent="0.45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25" customHeight="1" x14ac:dyDescent="0.45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25" customHeight="1" x14ac:dyDescent="0.45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25" customHeight="1" x14ac:dyDescent="0.45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25" customHeight="1" x14ac:dyDescent="0.45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25" customHeight="1" x14ac:dyDescent="0.45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25" customHeight="1" x14ac:dyDescent="0.45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25" customHeight="1" x14ac:dyDescent="0.45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25" customHeight="1" x14ac:dyDescent="0.45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25" customHeight="1" x14ac:dyDescent="0.45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25" customHeight="1" x14ac:dyDescent="0.45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25" customHeight="1" x14ac:dyDescent="0.45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25" customHeight="1" x14ac:dyDescent="0.45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25" customHeight="1" x14ac:dyDescent="0.45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25" customHeight="1" x14ac:dyDescent="0.45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25" customHeight="1" x14ac:dyDescent="0.45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25" customHeight="1" x14ac:dyDescent="0.45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25" customHeight="1" x14ac:dyDescent="0.45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25" customHeight="1" x14ac:dyDescent="0.45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25" customHeight="1" x14ac:dyDescent="0.45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25" customHeight="1" x14ac:dyDescent="0.45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25" customHeight="1" x14ac:dyDescent="0.45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25" customHeight="1" x14ac:dyDescent="0.45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25" customHeight="1" x14ac:dyDescent="0.45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25" customHeight="1" x14ac:dyDescent="0.45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25" customHeight="1" x14ac:dyDescent="0.45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25" customHeight="1" x14ac:dyDescent="0.45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25" customHeight="1" x14ac:dyDescent="0.45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25" customHeight="1" x14ac:dyDescent="0.45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25" customHeight="1" x14ac:dyDescent="0.45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25" customHeight="1" x14ac:dyDescent="0.45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25" customHeight="1" x14ac:dyDescent="0.45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25" customHeight="1" x14ac:dyDescent="0.45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25" customHeight="1" x14ac:dyDescent="0.45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25" customHeight="1" x14ac:dyDescent="0.45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25" customHeight="1" x14ac:dyDescent="0.45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25" customHeight="1" x14ac:dyDescent="0.45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25" customHeight="1" x14ac:dyDescent="0.45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25" customHeight="1" x14ac:dyDescent="0.45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25" customHeight="1" x14ac:dyDescent="0.45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25" customHeight="1" x14ac:dyDescent="0.45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25" customHeight="1" x14ac:dyDescent="0.45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25" customHeight="1" x14ac:dyDescent="0.45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25" customHeight="1" x14ac:dyDescent="0.45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25" customHeight="1" x14ac:dyDescent="0.45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25" customHeight="1" x14ac:dyDescent="0.45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25" customHeight="1" x14ac:dyDescent="0.45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25" customHeight="1" x14ac:dyDescent="0.45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25" customHeight="1" x14ac:dyDescent="0.45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25" customHeight="1" x14ac:dyDescent="0.45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25" customHeight="1" x14ac:dyDescent="0.45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25" customHeight="1" x14ac:dyDescent="0.45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25" customHeight="1" x14ac:dyDescent="0.45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25" customHeight="1" x14ac:dyDescent="0.45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25" customHeight="1" x14ac:dyDescent="0.45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25" customHeight="1" x14ac:dyDescent="0.45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25" customHeight="1" x14ac:dyDescent="0.45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25" customHeight="1" x14ac:dyDescent="0.45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25" customHeight="1" x14ac:dyDescent="0.45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25" customHeight="1" x14ac:dyDescent="0.45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25" customHeight="1" x14ac:dyDescent="0.45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25" customHeight="1" x14ac:dyDescent="0.45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25" customHeight="1" x14ac:dyDescent="0.45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25" customHeight="1" x14ac:dyDescent="0.45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25" customHeight="1" x14ac:dyDescent="0.45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25" customHeight="1" x14ac:dyDescent="0.45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25" customHeight="1" x14ac:dyDescent="0.45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25" customHeight="1" x14ac:dyDescent="0.45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25" customHeight="1" x14ac:dyDescent="0.45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25" customHeight="1" x14ac:dyDescent="0.45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25" customHeight="1" x14ac:dyDescent="0.45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25" customHeight="1" x14ac:dyDescent="0.45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25" customHeight="1" x14ac:dyDescent="0.45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25" customHeight="1" x14ac:dyDescent="0.45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25" customHeight="1" x14ac:dyDescent="0.45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25" customHeight="1" x14ac:dyDescent="0.45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25" customHeight="1" x14ac:dyDescent="0.45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25" customHeight="1" x14ac:dyDescent="0.45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25" customHeight="1" x14ac:dyDescent="0.45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25" customHeight="1" x14ac:dyDescent="0.45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25" customHeight="1" x14ac:dyDescent="0.45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25" customHeight="1" x14ac:dyDescent="0.45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25" customHeight="1" x14ac:dyDescent="0.45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25" customHeight="1" x14ac:dyDescent="0.45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25" customHeight="1" x14ac:dyDescent="0.45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25" customHeight="1" x14ac:dyDescent="0.45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25" customHeight="1" x14ac:dyDescent="0.45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25" customHeight="1" x14ac:dyDescent="0.45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25" customHeight="1" x14ac:dyDescent="0.45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25" customHeight="1" x14ac:dyDescent="0.45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25" customHeight="1" x14ac:dyDescent="0.45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25" customHeight="1" x14ac:dyDescent="0.45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25" customHeight="1" x14ac:dyDescent="0.45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25" customHeight="1" x14ac:dyDescent="0.45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25" customHeight="1" x14ac:dyDescent="0.45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25" customHeight="1" x14ac:dyDescent="0.45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25" customHeight="1" x14ac:dyDescent="0.45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25" customHeight="1" x14ac:dyDescent="0.45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25" customHeight="1" x14ac:dyDescent="0.45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25" customHeight="1" x14ac:dyDescent="0.45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25" customHeight="1" x14ac:dyDescent="0.45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25" customHeight="1" x14ac:dyDescent="0.45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25" customHeight="1" x14ac:dyDescent="0.45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25" customHeight="1" x14ac:dyDescent="0.45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25" customHeight="1" x14ac:dyDescent="0.45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25" customHeight="1" x14ac:dyDescent="0.45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25" customHeight="1" x14ac:dyDescent="0.45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25" customHeight="1" x14ac:dyDescent="0.45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25" customHeight="1" x14ac:dyDescent="0.45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25" customHeight="1" x14ac:dyDescent="0.45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25" customHeight="1" x14ac:dyDescent="0.45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25" customHeight="1" x14ac:dyDescent="0.45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25" customHeight="1" x14ac:dyDescent="0.45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25" customHeight="1" x14ac:dyDescent="0.45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25" customHeight="1" x14ac:dyDescent="0.45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25" customHeight="1" x14ac:dyDescent="0.45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25" customHeight="1" x14ac:dyDescent="0.45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25" customHeight="1" x14ac:dyDescent="0.45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25" customHeight="1" x14ac:dyDescent="0.45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25" customHeight="1" x14ac:dyDescent="0.45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25" customHeight="1" x14ac:dyDescent="0.45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25" customHeight="1" x14ac:dyDescent="0.45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25" customHeight="1" x14ac:dyDescent="0.45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25" customHeight="1" x14ac:dyDescent="0.45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25" customHeight="1" x14ac:dyDescent="0.45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25" customHeight="1" x14ac:dyDescent="0.45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25" customHeight="1" x14ac:dyDescent="0.45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25" customHeight="1" x14ac:dyDescent="0.45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25" customHeight="1" x14ac:dyDescent="0.45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25" customHeight="1" x14ac:dyDescent="0.45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25" customHeight="1" x14ac:dyDescent="0.45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25" customHeight="1" x14ac:dyDescent="0.45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25" customHeight="1" x14ac:dyDescent="0.45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25" customHeight="1" x14ac:dyDescent="0.45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25" customHeight="1" x14ac:dyDescent="0.45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25" customHeight="1" x14ac:dyDescent="0.45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25" customHeight="1" x14ac:dyDescent="0.45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25" customHeight="1" x14ac:dyDescent="0.45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25" customHeight="1" x14ac:dyDescent="0.45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25" customHeight="1" x14ac:dyDescent="0.45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25" customHeight="1" x14ac:dyDescent="0.45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25" customHeight="1" x14ac:dyDescent="0.45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25" customHeight="1" x14ac:dyDescent="0.45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25" customHeight="1" x14ac:dyDescent="0.45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25" customHeight="1" x14ac:dyDescent="0.45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25" customHeight="1" x14ac:dyDescent="0.45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25" customHeight="1" x14ac:dyDescent="0.45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25" customHeight="1" x14ac:dyDescent="0.45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25" customHeight="1" x14ac:dyDescent="0.45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25" customHeight="1" x14ac:dyDescent="0.45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25" customHeight="1" x14ac:dyDescent="0.45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25" customHeight="1" x14ac:dyDescent="0.45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25" customHeight="1" x14ac:dyDescent="0.45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25" customHeight="1" x14ac:dyDescent="0.45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25" customHeight="1" x14ac:dyDescent="0.45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25" customHeight="1" x14ac:dyDescent="0.45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25" customHeight="1" x14ac:dyDescent="0.45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25" customHeight="1" x14ac:dyDescent="0.45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25" customHeight="1" x14ac:dyDescent="0.45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25" customHeight="1" x14ac:dyDescent="0.45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25" customHeight="1" x14ac:dyDescent="0.45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25" customHeight="1" x14ac:dyDescent="0.45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25" customHeight="1" x14ac:dyDescent="0.45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25" customHeight="1" x14ac:dyDescent="0.45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25" customHeight="1" x14ac:dyDescent="0.45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25" customHeight="1" x14ac:dyDescent="0.45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25" customHeight="1" x14ac:dyDescent="0.45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25" customHeight="1" x14ac:dyDescent="0.45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25" customHeight="1" x14ac:dyDescent="0.45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25" customHeight="1" x14ac:dyDescent="0.45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25" customHeight="1" x14ac:dyDescent="0.45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25" customHeight="1" x14ac:dyDescent="0.45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25" customHeight="1" x14ac:dyDescent="0.45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25" customHeight="1" x14ac:dyDescent="0.45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25" customHeight="1" x14ac:dyDescent="0.45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25" customHeight="1" x14ac:dyDescent="0.45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25" customHeight="1" x14ac:dyDescent="0.45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25" customHeight="1" x14ac:dyDescent="0.45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25" customHeight="1" x14ac:dyDescent="0.45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25" customHeight="1" x14ac:dyDescent="0.45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25" customHeight="1" x14ac:dyDescent="0.45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25" customHeight="1" x14ac:dyDescent="0.45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25" customHeight="1" x14ac:dyDescent="0.45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25" customHeight="1" x14ac:dyDescent="0.45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25" customHeight="1" x14ac:dyDescent="0.45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25" customHeight="1" x14ac:dyDescent="0.45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25" customHeight="1" x14ac:dyDescent="0.45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25" customHeight="1" x14ac:dyDescent="0.45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25" customHeight="1" x14ac:dyDescent="0.45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25" customHeight="1" x14ac:dyDescent="0.45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25" customHeight="1" x14ac:dyDescent="0.45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25" customHeight="1" x14ac:dyDescent="0.45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25" customHeight="1" x14ac:dyDescent="0.45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25" customHeight="1" x14ac:dyDescent="0.45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25" customHeight="1" x14ac:dyDescent="0.45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25" customHeight="1" x14ac:dyDescent="0.45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25" customHeight="1" x14ac:dyDescent="0.45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25" customHeight="1" x14ac:dyDescent="0.45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25" customHeight="1" x14ac:dyDescent="0.45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25" customHeight="1" x14ac:dyDescent="0.45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25" customHeight="1" x14ac:dyDescent="0.45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25" customHeight="1" x14ac:dyDescent="0.45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25" customHeight="1" x14ac:dyDescent="0.45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25" customHeight="1" x14ac:dyDescent="0.45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25" customHeight="1" x14ac:dyDescent="0.45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25" customHeight="1" x14ac:dyDescent="0.45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25" customHeight="1" x14ac:dyDescent="0.45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25" customHeight="1" x14ac:dyDescent="0.45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25" customHeight="1" x14ac:dyDescent="0.45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25" customHeight="1" x14ac:dyDescent="0.45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25" customHeight="1" x14ac:dyDescent="0.45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25" customHeight="1" x14ac:dyDescent="0.45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25" customHeight="1" x14ac:dyDescent="0.45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25" customHeight="1" x14ac:dyDescent="0.45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25" customHeight="1" x14ac:dyDescent="0.45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25" customHeight="1" x14ac:dyDescent="0.45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25" customHeight="1" x14ac:dyDescent="0.45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25" customHeight="1" x14ac:dyDescent="0.45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25" customHeight="1" x14ac:dyDescent="0.45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25" customHeight="1" x14ac:dyDescent="0.45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25" customHeight="1" x14ac:dyDescent="0.45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25" customHeight="1" x14ac:dyDescent="0.45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25" customHeight="1" x14ac:dyDescent="0.45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25" customHeight="1" x14ac:dyDescent="0.45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25" customHeight="1" x14ac:dyDescent="0.45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25" customHeight="1" x14ac:dyDescent="0.45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25" customHeight="1" x14ac:dyDescent="0.45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25" customHeight="1" x14ac:dyDescent="0.45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25" customHeight="1" x14ac:dyDescent="0.45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25" customHeight="1" x14ac:dyDescent="0.45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25" customHeight="1" x14ac:dyDescent="0.45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25" customHeight="1" x14ac:dyDescent="0.45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25" customHeight="1" x14ac:dyDescent="0.45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25" customHeight="1" x14ac:dyDescent="0.45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25" customHeight="1" x14ac:dyDescent="0.45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25" customHeight="1" x14ac:dyDescent="0.45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25" customHeight="1" x14ac:dyDescent="0.45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25" customHeight="1" x14ac:dyDescent="0.45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25" customHeight="1" x14ac:dyDescent="0.45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25" customHeight="1" x14ac:dyDescent="0.45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25" customHeight="1" x14ac:dyDescent="0.45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25" customHeight="1" x14ac:dyDescent="0.45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25" customHeight="1" x14ac:dyDescent="0.45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25" customHeight="1" x14ac:dyDescent="0.45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25" customHeight="1" x14ac:dyDescent="0.45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25" customHeight="1" x14ac:dyDescent="0.45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25" customHeight="1" x14ac:dyDescent="0.45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25" customHeight="1" x14ac:dyDescent="0.45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25" customHeight="1" x14ac:dyDescent="0.45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25" customHeight="1" x14ac:dyDescent="0.45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25" customHeight="1" x14ac:dyDescent="0.45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25" customHeight="1" x14ac:dyDescent="0.45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25" customHeight="1" x14ac:dyDescent="0.45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25" customHeight="1" x14ac:dyDescent="0.45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25" customHeight="1" x14ac:dyDescent="0.45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25" customHeight="1" x14ac:dyDescent="0.45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25" customHeight="1" x14ac:dyDescent="0.45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25" customHeight="1" x14ac:dyDescent="0.45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25" customHeight="1" x14ac:dyDescent="0.45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25" customHeight="1" x14ac:dyDescent="0.45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25" customHeight="1" x14ac:dyDescent="0.45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25" customHeight="1" x14ac:dyDescent="0.45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25" customHeight="1" x14ac:dyDescent="0.45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25" customHeight="1" x14ac:dyDescent="0.45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25" customHeight="1" x14ac:dyDescent="0.45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25" customHeight="1" x14ac:dyDescent="0.45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25" customHeight="1" x14ac:dyDescent="0.45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25" customHeight="1" x14ac:dyDescent="0.45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25" customHeight="1" x14ac:dyDescent="0.45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25" customHeight="1" x14ac:dyDescent="0.45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25" customHeight="1" x14ac:dyDescent="0.45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25" customHeight="1" x14ac:dyDescent="0.45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25" customHeight="1" x14ac:dyDescent="0.45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25" customHeight="1" x14ac:dyDescent="0.45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25" customHeight="1" x14ac:dyDescent="0.45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25" customHeight="1" x14ac:dyDescent="0.45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25" customHeight="1" x14ac:dyDescent="0.45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25" customHeight="1" x14ac:dyDescent="0.45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25" customHeight="1" x14ac:dyDescent="0.45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25" customHeight="1" x14ac:dyDescent="0.45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25" customHeight="1" x14ac:dyDescent="0.45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25" customHeight="1" x14ac:dyDescent="0.45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25" customHeight="1" x14ac:dyDescent="0.45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25" customHeight="1" x14ac:dyDescent="0.45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25" customHeight="1" x14ac:dyDescent="0.45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25" customHeight="1" x14ac:dyDescent="0.45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25" customHeight="1" x14ac:dyDescent="0.45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25" customHeight="1" x14ac:dyDescent="0.45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25" customHeight="1" x14ac:dyDescent="0.45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25" customHeight="1" x14ac:dyDescent="0.45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25" customHeight="1" x14ac:dyDescent="0.45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25" customHeight="1" x14ac:dyDescent="0.45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25" customHeight="1" x14ac:dyDescent="0.45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25" customHeight="1" x14ac:dyDescent="0.45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25" customHeight="1" x14ac:dyDescent="0.45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25" customHeight="1" x14ac:dyDescent="0.45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25" customHeight="1" x14ac:dyDescent="0.45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25" customHeight="1" x14ac:dyDescent="0.45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25" customHeight="1" x14ac:dyDescent="0.45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25" customHeight="1" x14ac:dyDescent="0.45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25" customHeight="1" x14ac:dyDescent="0.45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25" customHeight="1" x14ac:dyDescent="0.45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25" customHeight="1" x14ac:dyDescent="0.45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25" customHeight="1" x14ac:dyDescent="0.45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25" customHeight="1" x14ac:dyDescent="0.45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25" customHeight="1" x14ac:dyDescent="0.45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25" customHeight="1" x14ac:dyDescent="0.45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25" customHeight="1" x14ac:dyDescent="0.45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25" customHeight="1" x14ac:dyDescent="0.45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25" customHeight="1" x14ac:dyDescent="0.45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25" customHeight="1" x14ac:dyDescent="0.45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25" customHeight="1" x14ac:dyDescent="0.45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25" customHeight="1" x14ac:dyDescent="0.45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25" customHeight="1" x14ac:dyDescent="0.45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25" customHeight="1" x14ac:dyDescent="0.45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25" customHeight="1" x14ac:dyDescent="0.45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25" customHeight="1" x14ac:dyDescent="0.45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25" customHeight="1" x14ac:dyDescent="0.45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25" customHeight="1" x14ac:dyDescent="0.45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25" customHeight="1" x14ac:dyDescent="0.45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25" customHeight="1" x14ac:dyDescent="0.45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25" customHeight="1" x14ac:dyDescent="0.45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25" customHeight="1" x14ac:dyDescent="0.45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25" customHeight="1" x14ac:dyDescent="0.45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25" customHeight="1" x14ac:dyDescent="0.45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25" customHeight="1" x14ac:dyDescent="0.45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25" customHeight="1" x14ac:dyDescent="0.45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25" customHeight="1" x14ac:dyDescent="0.45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25" customHeight="1" x14ac:dyDescent="0.45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25" customHeight="1" x14ac:dyDescent="0.45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25" customHeight="1" x14ac:dyDescent="0.45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25" customHeight="1" x14ac:dyDescent="0.45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25" customHeight="1" x14ac:dyDescent="0.45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25" customHeight="1" x14ac:dyDescent="0.45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25" customHeight="1" x14ac:dyDescent="0.45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25" customHeight="1" x14ac:dyDescent="0.45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25" customHeight="1" x14ac:dyDescent="0.45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25" customHeight="1" x14ac:dyDescent="0.45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25" customHeight="1" x14ac:dyDescent="0.45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25" customHeight="1" x14ac:dyDescent="0.45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25" customHeight="1" x14ac:dyDescent="0.45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25" customHeight="1" x14ac:dyDescent="0.45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25" customHeight="1" x14ac:dyDescent="0.45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25" customHeight="1" x14ac:dyDescent="0.45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25" customHeight="1" x14ac:dyDescent="0.45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25" customHeight="1" x14ac:dyDescent="0.45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25" customHeight="1" x14ac:dyDescent="0.45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25" customHeight="1" x14ac:dyDescent="0.45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25" customHeight="1" x14ac:dyDescent="0.45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25" customHeight="1" x14ac:dyDescent="0.45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25" customHeight="1" x14ac:dyDescent="0.45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25" customHeight="1" x14ac:dyDescent="0.45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25" customHeight="1" x14ac:dyDescent="0.45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25" customHeight="1" x14ac:dyDescent="0.45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25" customHeight="1" x14ac:dyDescent="0.45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25" customHeight="1" x14ac:dyDescent="0.45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25" customHeight="1" x14ac:dyDescent="0.45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25" customHeight="1" x14ac:dyDescent="0.45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25" customHeight="1" x14ac:dyDescent="0.45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25" customHeight="1" x14ac:dyDescent="0.45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25" customHeight="1" x14ac:dyDescent="0.45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25" customHeight="1" x14ac:dyDescent="0.45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25" customHeight="1" x14ac:dyDescent="0.45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25" customHeight="1" x14ac:dyDescent="0.45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25" customHeight="1" x14ac:dyDescent="0.45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25" customHeight="1" x14ac:dyDescent="0.45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25" customHeight="1" x14ac:dyDescent="0.45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25" customHeight="1" x14ac:dyDescent="0.45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25" customHeight="1" x14ac:dyDescent="0.45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25" customHeight="1" x14ac:dyDescent="0.45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25" customHeight="1" x14ac:dyDescent="0.45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25" customHeight="1" x14ac:dyDescent="0.45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25" customHeight="1" x14ac:dyDescent="0.45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25" customHeight="1" x14ac:dyDescent="0.45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25" customHeight="1" x14ac:dyDescent="0.45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25" customHeight="1" x14ac:dyDescent="0.45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25" customHeight="1" x14ac:dyDescent="0.45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25" customHeight="1" x14ac:dyDescent="0.45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25" customHeight="1" x14ac:dyDescent="0.45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25" customHeight="1" x14ac:dyDescent="0.45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25" customHeight="1" x14ac:dyDescent="0.45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25" customHeight="1" x14ac:dyDescent="0.45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25" customHeight="1" x14ac:dyDescent="0.45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25" customHeight="1" x14ac:dyDescent="0.45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25" customHeight="1" x14ac:dyDescent="0.45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25" customHeight="1" x14ac:dyDescent="0.45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25" customHeight="1" x14ac:dyDescent="0.45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25" customHeight="1" x14ac:dyDescent="0.45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25" customHeight="1" x14ac:dyDescent="0.45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25" customHeight="1" x14ac:dyDescent="0.45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25" customHeight="1" x14ac:dyDescent="0.45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25" customHeight="1" x14ac:dyDescent="0.45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25" customHeight="1" x14ac:dyDescent="0.45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25" customHeight="1" x14ac:dyDescent="0.45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25" customHeight="1" x14ac:dyDescent="0.45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25" customHeight="1" x14ac:dyDescent="0.45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25" customHeight="1" x14ac:dyDescent="0.45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25" customHeight="1" x14ac:dyDescent="0.45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25" customHeight="1" x14ac:dyDescent="0.45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25" customHeight="1" x14ac:dyDescent="0.45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25" customHeight="1" x14ac:dyDescent="0.45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25" customHeight="1" x14ac:dyDescent="0.45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25" customHeight="1" x14ac:dyDescent="0.45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25" customHeight="1" x14ac:dyDescent="0.45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25" customHeight="1" x14ac:dyDescent="0.45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25" customHeight="1" x14ac:dyDescent="0.45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25" customHeight="1" x14ac:dyDescent="0.45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25" customHeight="1" x14ac:dyDescent="0.45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25" customHeight="1" x14ac:dyDescent="0.45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25" customHeight="1" x14ac:dyDescent="0.45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25" customHeight="1" x14ac:dyDescent="0.45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25" customHeight="1" x14ac:dyDescent="0.45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25" customHeight="1" x14ac:dyDescent="0.45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25" customHeight="1" x14ac:dyDescent="0.45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25" customHeight="1" x14ac:dyDescent="0.45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25" customHeight="1" x14ac:dyDescent="0.45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25" customHeight="1" x14ac:dyDescent="0.45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25" customHeight="1" x14ac:dyDescent="0.45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25" customHeight="1" x14ac:dyDescent="0.45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25" customHeight="1" x14ac:dyDescent="0.45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25" customHeight="1" x14ac:dyDescent="0.45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25" customHeight="1" x14ac:dyDescent="0.45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25" customHeight="1" x14ac:dyDescent="0.45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25" customHeight="1" x14ac:dyDescent="0.45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25" customHeight="1" x14ac:dyDescent="0.45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25" customHeight="1" x14ac:dyDescent="0.45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25" customHeight="1" x14ac:dyDescent="0.45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25" customHeight="1" x14ac:dyDescent="0.45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25" customHeight="1" x14ac:dyDescent="0.45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25" customHeight="1" x14ac:dyDescent="0.45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25" customHeight="1" x14ac:dyDescent="0.45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25" customHeight="1" x14ac:dyDescent="0.45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25" customHeight="1" x14ac:dyDescent="0.45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25" customHeight="1" x14ac:dyDescent="0.45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25" customHeight="1" x14ac:dyDescent="0.45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25" customHeight="1" x14ac:dyDescent="0.45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25" customHeight="1" x14ac:dyDescent="0.45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25" customHeight="1" x14ac:dyDescent="0.45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25" customHeight="1" x14ac:dyDescent="0.45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25" customHeight="1" x14ac:dyDescent="0.45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25" customHeight="1" x14ac:dyDescent="0.45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25" customHeight="1" x14ac:dyDescent="0.45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25" customHeight="1" x14ac:dyDescent="0.45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25" customHeight="1" x14ac:dyDescent="0.45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25" customHeight="1" x14ac:dyDescent="0.45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25" customHeight="1" x14ac:dyDescent="0.45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25" customHeight="1" x14ac:dyDescent="0.45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25" customHeight="1" x14ac:dyDescent="0.45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25" customHeight="1" x14ac:dyDescent="0.45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25" customHeight="1" x14ac:dyDescent="0.45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25" customHeight="1" x14ac:dyDescent="0.45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25" customHeight="1" x14ac:dyDescent="0.45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25" customHeight="1" x14ac:dyDescent="0.45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25" customHeight="1" x14ac:dyDescent="0.45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25" customHeight="1" x14ac:dyDescent="0.45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25" customHeight="1" x14ac:dyDescent="0.45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25" customHeight="1" x14ac:dyDescent="0.45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25" customHeight="1" x14ac:dyDescent="0.45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25" customHeight="1" x14ac:dyDescent="0.45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25" customHeight="1" x14ac:dyDescent="0.45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25" customHeight="1" x14ac:dyDescent="0.45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25" customHeight="1" x14ac:dyDescent="0.45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25" customHeight="1" x14ac:dyDescent="0.45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25" customHeight="1" x14ac:dyDescent="0.45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25" customHeight="1" x14ac:dyDescent="0.45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25" customHeight="1" x14ac:dyDescent="0.45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25" customHeight="1" x14ac:dyDescent="0.45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25" customHeight="1" x14ac:dyDescent="0.45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25" customHeight="1" x14ac:dyDescent="0.45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25" customHeight="1" x14ac:dyDescent="0.45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25" customHeight="1" x14ac:dyDescent="0.45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25" customHeight="1" x14ac:dyDescent="0.45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25" customHeight="1" x14ac:dyDescent="0.45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25" customHeight="1" x14ac:dyDescent="0.45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25" customHeight="1" x14ac:dyDescent="0.45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25" customHeight="1" x14ac:dyDescent="0.45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25" customHeight="1" x14ac:dyDescent="0.45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25" customHeight="1" x14ac:dyDescent="0.45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25" customHeight="1" x14ac:dyDescent="0.45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25" customHeight="1" x14ac:dyDescent="0.45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25" customHeight="1" x14ac:dyDescent="0.45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25" customHeight="1" x14ac:dyDescent="0.45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25" customHeight="1" x14ac:dyDescent="0.45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25" customHeight="1" x14ac:dyDescent="0.45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25" customHeight="1" x14ac:dyDescent="0.45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25" customHeight="1" x14ac:dyDescent="0.45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25" customHeight="1" x14ac:dyDescent="0.45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25" customHeight="1" x14ac:dyDescent="0.45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25" customHeight="1" x14ac:dyDescent="0.45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25" customHeight="1" x14ac:dyDescent="0.45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25" customHeight="1" x14ac:dyDescent="0.45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25" customHeight="1" x14ac:dyDescent="0.45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25" customHeight="1" x14ac:dyDescent="0.45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25" customHeight="1" x14ac:dyDescent="0.45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25" customHeight="1" x14ac:dyDescent="0.45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25" customHeight="1" x14ac:dyDescent="0.45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25" customHeight="1" x14ac:dyDescent="0.45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25" customHeight="1" x14ac:dyDescent="0.45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25" customHeight="1" x14ac:dyDescent="0.45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25" customHeight="1" x14ac:dyDescent="0.45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25" customHeight="1" x14ac:dyDescent="0.45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25" customHeight="1" x14ac:dyDescent="0.45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25" customHeight="1" x14ac:dyDescent="0.45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25" customHeight="1" x14ac:dyDescent="0.45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25" customHeight="1" x14ac:dyDescent="0.45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25" customHeight="1" x14ac:dyDescent="0.45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25" customHeight="1" x14ac:dyDescent="0.45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25" customHeight="1" x14ac:dyDescent="0.45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25" customHeight="1" x14ac:dyDescent="0.45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25" customHeight="1" x14ac:dyDescent="0.45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25" customHeight="1" x14ac:dyDescent="0.45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25" customHeight="1" x14ac:dyDescent="0.45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25" customHeight="1" x14ac:dyDescent="0.45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25" customHeight="1" x14ac:dyDescent="0.45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25" customHeight="1" x14ac:dyDescent="0.45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25" customHeight="1" x14ac:dyDescent="0.45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25" customHeight="1" x14ac:dyDescent="0.45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25" customHeight="1" x14ac:dyDescent="0.45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25" customHeight="1" x14ac:dyDescent="0.45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25" customHeight="1" x14ac:dyDescent="0.45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25" customHeight="1" x14ac:dyDescent="0.45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25" customHeight="1" x14ac:dyDescent="0.45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25" customHeight="1" x14ac:dyDescent="0.45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25" customHeight="1" x14ac:dyDescent="0.45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25" customHeight="1" x14ac:dyDescent="0.45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25" customHeight="1" x14ac:dyDescent="0.45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25" customHeight="1" x14ac:dyDescent="0.45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25" customHeight="1" x14ac:dyDescent="0.45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25" customHeight="1" x14ac:dyDescent="0.45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25" customHeight="1" x14ac:dyDescent="0.45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25" customHeight="1" x14ac:dyDescent="0.45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25" customHeight="1" x14ac:dyDescent="0.45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25" customHeight="1" x14ac:dyDescent="0.45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25" customHeight="1" x14ac:dyDescent="0.45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25" customHeight="1" x14ac:dyDescent="0.45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25" customHeight="1" x14ac:dyDescent="0.45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25" customHeight="1" x14ac:dyDescent="0.45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25" customHeight="1" x14ac:dyDescent="0.45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25" customHeight="1" x14ac:dyDescent="0.45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25" customHeight="1" x14ac:dyDescent="0.45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25" customHeight="1" x14ac:dyDescent="0.45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25" customHeight="1" x14ac:dyDescent="0.45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25" customHeight="1" x14ac:dyDescent="0.45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25" customHeight="1" x14ac:dyDescent="0.45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25" customHeight="1" x14ac:dyDescent="0.45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25" customHeight="1" x14ac:dyDescent="0.45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25" customHeight="1" x14ac:dyDescent="0.45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25" customHeight="1" x14ac:dyDescent="0.45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25" customHeight="1" x14ac:dyDescent="0.45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25" customHeight="1" x14ac:dyDescent="0.45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25" customHeight="1" x14ac:dyDescent="0.45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25" customHeight="1" x14ac:dyDescent="0.45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25" customHeight="1" x14ac:dyDescent="0.45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25" customHeight="1" x14ac:dyDescent="0.45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25" customHeight="1" x14ac:dyDescent="0.45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25" customHeight="1" x14ac:dyDescent="0.45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25" customHeight="1" x14ac:dyDescent="0.45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25" customHeight="1" x14ac:dyDescent="0.45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25" customHeight="1" x14ac:dyDescent="0.45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25" customHeight="1" x14ac:dyDescent="0.45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25" customHeight="1" x14ac:dyDescent="0.45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25" customHeight="1" x14ac:dyDescent="0.45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25" customHeight="1" x14ac:dyDescent="0.45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25" customHeight="1" x14ac:dyDescent="0.45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25" customHeight="1" x14ac:dyDescent="0.45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25" customHeight="1" x14ac:dyDescent="0.45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25" customHeight="1" x14ac:dyDescent="0.45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25" customHeight="1" x14ac:dyDescent="0.45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25" customHeight="1" x14ac:dyDescent="0.45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25" customHeight="1" x14ac:dyDescent="0.45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25" customHeight="1" x14ac:dyDescent="0.45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25" customHeight="1" x14ac:dyDescent="0.45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25" customHeight="1" x14ac:dyDescent="0.45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25" customHeight="1" x14ac:dyDescent="0.45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25" customHeight="1" x14ac:dyDescent="0.45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25" customHeight="1" x14ac:dyDescent="0.45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25" customHeight="1" x14ac:dyDescent="0.45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25" customHeight="1" x14ac:dyDescent="0.45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25" customHeight="1" x14ac:dyDescent="0.45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25" customHeight="1" x14ac:dyDescent="0.45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25" customHeight="1" x14ac:dyDescent="0.45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25" customHeight="1" x14ac:dyDescent="0.45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25" customHeight="1" x14ac:dyDescent="0.45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25" customHeight="1" x14ac:dyDescent="0.45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25" customHeight="1" x14ac:dyDescent="0.45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25" customHeight="1" x14ac:dyDescent="0.45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</sheetData>
  <mergeCells count="33">
    <mergeCell ref="AD5:AG5"/>
    <mergeCell ref="AD7:AG7"/>
    <mergeCell ref="AD8:AG8"/>
    <mergeCell ref="V5:Y5"/>
    <mergeCell ref="V7:Y7"/>
    <mergeCell ref="V8:Y8"/>
    <mergeCell ref="Z5:AC5"/>
    <mergeCell ref="Z7:AC7"/>
    <mergeCell ref="Z8:AC8"/>
    <mergeCell ref="N5:Q5"/>
    <mergeCell ref="N7:Q7"/>
    <mergeCell ref="N8:Q8"/>
    <mergeCell ref="R5:U5"/>
    <mergeCell ref="R7:U7"/>
    <mergeCell ref="R8:U8"/>
    <mergeCell ref="A1:D3"/>
    <mergeCell ref="F5:I5"/>
    <mergeCell ref="F7:I7"/>
    <mergeCell ref="F8:I8"/>
    <mergeCell ref="J5:M5"/>
    <mergeCell ref="J7:M7"/>
    <mergeCell ref="J8:M8"/>
    <mergeCell ref="B10:E10"/>
    <mergeCell ref="F10:I10"/>
    <mergeCell ref="J10:M10"/>
    <mergeCell ref="A7:D7"/>
    <mergeCell ref="A5:D5"/>
    <mergeCell ref="A8:D8"/>
    <mergeCell ref="N10:Q10"/>
    <mergeCell ref="R10:U10"/>
    <mergeCell ref="V10:Y10"/>
    <mergeCell ref="Z10:AC10"/>
    <mergeCell ref="AD10:AG10"/>
  </mergeCells>
  <phoneticPr fontId="7" type="noConversion"/>
  <pageMargins left="0.51181102362204722" right="0.51181102362204722" top="0.78740157480314965" bottom="0.78740157480314965" header="0" footer="0"/>
  <pageSetup paperSize="9" scale="2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455BC-FD77-4836-94E0-91EED3F40DFC}">
  <dimension ref="A1:AG976"/>
  <sheetViews>
    <sheetView showGridLines="0" topLeftCell="A2" zoomScale="50" zoomScaleNormal="50" zoomScalePageLayoutView="40" workbookViewId="0">
      <selection activeCell="C9" sqref="C9"/>
    </sheetView>
  </sheetViews>
  <sheetFormatPr defaultColWidth="14.42578125" defaultRowHeight="15" customHeight="1" x14ac:dyDescent="0.5"/>
  <cols>
    <col min="1" max="1" width="38.85546875" style="6" customWidth="1"/>
    <col min="2" max="32" width="112.7109375" style="10" customWidth="1"/>
    <col min="33" max="16384" width="14.42578125" style="10"/>
  </cols>
  <sheetData>
    <row r="1" spans="1:33" ht="26.25" customHeight="1" x14ac:dyDescent="0.25">
      <c r="A1" s="35"/>
      <c r="B1" s="35"/>
      <c r="C1" s="35"/>
      <c r="D1" s="3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3" ht="22.5" customHeight="1" x14ac:dyDescent="0.25">
      <c r="A2" s="35"/>
      <c r="B2" s="35"/>
      <c r="C2" s="35"/>
      <c r="D2" s="35"/>
      <c r="E2" s="15"/>
      <c r="F2" s="15"/>
      <c r="G2" s="15"/>
      <c r="H2" s="1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3" ht="51.75" customHeight="1" x14ac:dyDescent="0.25">
      <c r="A3" s="35"/>
      <c r="B3" s="35"/>
      <c r="C3" s="35"/>
      <c r="D3" s="35"/>
      <c r="E3" s="15"/>
      <c r="F3" s="15"/>
      <c r="G3" s="15"/>
      <c r="H3" s="15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33" ht="22.5" hidden="1" customHeight="1" x14ac:dyDescent="0.25">
      <c r="A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33" ht="48.75" customHeight="1" x14ac:dyDescent="0.9">
      <c r="A5" s="33" t="s">
        <v>1</v>
      </c>
      <c r="B5" s="33"/>
      <c r="C5" s="33"/>
      <c r="D5" s="33"/>
      <c r="E5" s="14"/>
      <c r="F5" s="33" t="s">
        <v>1</v>
      </c>
      <c r="G5" s="33"/>
      <c r="H5" s="33"/>
      <c r="I5" s="33"/>
      <c r="J5" s="33" t="s">
        <v>1</v>
      </c>
      <c r="K5" s="33"/>
      <c r="L5" s="33"/>
      <c r="M5" s="33"/>
      <c r="N5" s="33" t="s">
        <v>1</v>
      </c>
      <c r="O5" s="33"/>
      <c r="P5" s="33"/>
      <c r="Q5" s="33"/>
      <c r="R5" s="33" t="s">
        <v>1</v>
      </c>
      <c r="S5" s="33"/>
      <c r="T5" s="33"/>
      <c r="U5" s="33"/>
      <c r="V5" s="33" t="s">
        <v>1</v>
      </c>
      <c r="W5" s="33"/>
      <c r="X5" s="33"/>
      <c r="Y5" s="33"/>
      <c r="Z5" s="33" t="s">
        <v>1</v>
      </c>
      <c r="AA5" s="33"/>
      <c r="AB5" s="33"/>
      <c r="AC5" s="33"/>
      <c r="AD5" s="33" t="s">
        <v>1</v>
      </c>
      <c r="AE5" s="33"/>
      <c r="AF5" s="33"/>
      <c r="AG5" s="33"/>
    </row>
    <row r="6" spans="1:33" ht="24" customHeight="1" x14ac:dyDescent="0.9">
      <c r="A6" s="13"/>
      <c r="B6" s="13"/>
      <c r="C6" s="13"/>
      <c r="D6" s="13"/>
      <c r="E6" s="14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s="6" customFormat="1" ht="69" customHeight="1" x14ac:dyDescent="0.5">
      <c r="A7" s="32" t="s">
        <v>36</v>
      </c>
      <c r="B7" s="32"/>
      <c r="C7" s="32"/>
      <c r="D7" s="32"/>
      <c r="E7" s="12"/>
      <c r="F7" s="32" t="s">
        <v>36</v>
      </c>
      <c r="G7" s="32"/>
      <c r="H7" s="32"/>
      <c r="I7" s="32"/>
      <c r="J7" s="32" t="s">
        <v>36</v>
      </c>
      <c r="K7" s="32"/>
      <c r="L7" s="32"/>
      <c r="M7" s="32"/>
      <c r="N7" s="32" t="s">
        <v>36</v>
      </c>
      <c r="O7" s="32"/>
      <c r="P7" s="32"/>
      <c r="Q7" s="32"/>
      <c r="R7" s="32" t="s">
        <v>36</v>
      </c>
      <c r="S7" s="32"/>
      <c r="T7" s="32"/>
      <c r="U7" s="32"/>
      <c r="V7" s="32" t="s">
        <v>36</v>
      </c>
      <c r="W7" s="32"/>
      <c r="X7" s="32"/>
      <c r="Y7" s="32"/>
      <c r="Z7" s="32" t="s">
        <v>36</v>
      </c>
      <c r="AA7" s="32"/>
      <c r="AB7" s="32"/>
      <c r="AC7" s="32"/>
      <c r="AD7" s="32" t="s">
        <v>36</v>
      </c>
      <c r="AE7" s="32"/>
      <c r="AF7" s="32"/>
      <c r="AG7" s="32"/>
    </row>
    <row r="8" spans="1:33" ht="107.25" customHeight="1" x14ac:dyDescent="0.25">
      <c r="A8" s="34" t="s">
        <v>10</v>
      </c>
      <c r="B8" s="34"/>
      <c r="C8" s="34"/>
      <c r="D8" s="34"/>
      <c r="E8" s="16"/>
      <c r="F8" s="34" t="s">
        <v>10</v>
      </c>
      <c r="G8" s="34"/>
      <c r="H8" s="34"/>
      <c r="I8" s="34"/>
      <c r="J8" s="34" t="s">
        <v>10</v>
      </c>
      <c r="K8" s="34"/>
      <c r="L8" s="34"/>
      <c r="M8" s="34"/>
      <c r="N8" s="34" t="s">
        <v>10</v>
      </c>
      <c r="O8" s="34"/>
      <c r="P8" s="34"/>
      <c r="Q8" s="34"/>
      <c r="R8" s="34" t="s">
        <v>10</v>
      </c>
      <c r="S8" s="34"/>
      <c r="T8" s="34"/>
      <c r="U8" s="34"/>
      <c r="V8" s="34" t="s">
        <v>10</v>
      </c>
      <c r="W8" s="34"/>
      <c r="X8" s="34"/>
      <c r="Y8" s="34"/>
      <c r="Z8" s="34" t="s">
        <v>10</v>
      </c>
      <c r="AA8" s="34"/>
      <c r="AB8" s="34"/>
      <c r="AC8" s="34"/>
      <c r="AD8" s="34" t="s">
        <v>10</v>
      </c>
      <c r="AE8" s="34"/>
      <c r="AF8" s="34"/>
      <c r="AG8" s="34"/>
    </row>
    <row r="9" spans="1:33" s="23" customFormat="1" ht="58.5" customHeight="1" x14ac:dyDescent="0.9">
      <c r="A9" s="18" t="s">
        <v>0</v>
      </c>
      <c r="B9" s="19">
        <v>5</v>
      </c>
      <c r="C9" s="19">
        <v>2023</v>
      </c>
      <c r="D9" s="20"/>
      <c r="E9" s="20"/>
      <c r="F9" s="19">
        <f>B9</f>
        <v>5</v>
      </c>
      <c r="G9" s="19">
        <f>C9</f>
        <v>2023</v>
      </c>
      <c r="H9" s="21"/>
      <c r="I9" s="22"/>
      <c r="J9" s="19">
        <f>F9</f>
        <v>5</v>
      </c>
      <c r="K9" s="19">
        <f>G9</f>
        <v>2023</v>
      </c>
      <c r="L9" s="30"/>
      <c r="M9" s="22"/>
      <c r="N9" s="19">
        <f>J9</f>
        <v>5</v>
      </c>
      <c r="O9" s="19">
        <f>K9</f>
        <v>2023</v>
      </c>
      <c r="P9" s="22"/>
      <c r="Q9" s="22"/>
      <c r="R9" s="19">
        <f>N9</f>
        <v>5</v>
      </c>
      <c r="S9" s="19">
        <f>O9</f>
        <v>2023</v>
      </c>
      <c r="T9" s="22"/>
      <c r="U9" s="22"/>
      <c r="V9" s="19">
        <f>R9</f>
        <v>5</v>
      </c>
      <c r="W9" s="19">
        <f>S9</f>
        <v>2023</v>
      </c>
      <c r="X9" s="22"/>
      <c r="Y9" s="22"/>
      <c r="Z9" s="19">
        <f>V9</f>
        <v>5</v>
      </c>
      <c r="AA9" s="19">
        <f>W9</f>
        <v>2023</v>
      </c>
      <c r="AD9" s="19">
        <f>Z9</f>
        <v>5</v>
      </c>
      <c r="AE9" s="19">
        <f>AA9</f>
        <v>2023</v>
      </c>
    </row>
    <row r="10" spans="1:33" s="9" customFormat="1" ht="67.5" customHeight="1" x14ac:dyDescent="0.9">
      <c r="A10" s="17"/>
      <c r="B10" s="31" t="s">
        <v>9</v>
      </c>
      <c r="C10" s="31"/>
      <c r="D10" s="31"/>
      <c r="E10" s="31"/>
      <c r="F10" s="31" t="s">
        <v>9</v>
      </c>
      <c r="G10" s="31"/>
      <c r="H10" s="31"/>
      <c r="I10" s="31"/>
      <c r="J10" s="31" t="s">
        <v>9</v>
      </c>
      <c r="K10" s="31"/>
      <c r="L10" s="31"/>
      <c r="M10" s="31"/>
      <c r="N10" s="31" t="s">
        <v>9</v>
      </c>
      <c r="O10" s="31"/>
      <c r="P10" s="31"/>
      <c r="Q10" s="31"/>
      <c r="R10" s="31" t="s">
        <v>9</v>
      </c>
      <c r="S10" s="31"/>
      <c r="T10" s="31"/>
      <c r="U10" s="31"/>
      <c r="V10" s="31" t="s">
        <v>9</v>
      </c>
      <c r="W10" s="31"/>
      <c r="X10" s="31"/>
      <c r="Y10" s="31"/>
      <c r="Z10" s="31" t="s">
        <v>9</v>
      </c>
      <c r="AA10" s="31"/>
      <c r="AB10" s="31"/>
      <c r="AC10" s="31"/>
      <c r="AD10" s="31" t="s">
        <v>9</v>
      </c>
      <c r="AE10" s="31"/>
      <c r="AF10" s="31"/>
      <c r="AG10" s="31"/>
    </row>
    <row r="11" spans="1:33" s="6" customFormat="1" ht="99.95" customHeight="1" x14ac:dyDescent="0.5">
      <c r="A11" s="8" t="s">
        <v>2</v>
      </c>
      <c r="B11" s="8">
        <f>DATE(C9,B9,1)</f>
        <v>45047</v>
      </c>
      <c r="C11" s="8">
        <f>DATE(C9,B9,2)</f>
        <v>45048</v>
      </c>
      <c r="D11" s="8">
        <f>DATE(C9,B9,3)</f>
        <v>45049</v>
      </c>
      <c r="E11" s="8">
        <f>DATE(C9,B9,4)</f>
        <v>45050</v>
      </c>
      <c r="F11" s="8">
        <f>DATE(C9,B9,5)</f>
        <v>45051</v>
      </c>
      <c r="G11" s="8">
        <f>DATE(C9,B9,6)</f>
        <v>45052</v>
      </c>
      <c r="H11" s="24">
        <f>DATE(C9,B9,7)</f>
        <v>45053</v>
      </c>
      <c r="I11" s="27">
        <f>DATE(C9,B9,8)</f>
        <v>45054</v>
      </c>
      <c r="J11" s="28">
        <f>DATE(C9,B9,9)</f>
        <v>45055</v>
      </c>
      <c r="K11" s="29">
        <f>DATE(C9,B9,10)</f>
        <v>45056</v>
      </c>
      <c r="L11" s="25">
        <f>DATE(C9,B9,11)</f>
        <v>45057</v>
      </c>
      <c r="M11" s="8">
        <f>DATE(C9,B9,12)</f>
        <v>45058</v>
      </c>
      <c r="N11" s="8">
        <f>DATE(C9,B9,13)</f>
        <v>45059</v>
      </c>
      <c r="O11" s="8">
        <f>DATE(C9,B9,14)</f>
        <v>45060</v>
      </c>
      <c r="P11" s="8">
        <f>DATE(C9,B9,15)</f>
        <v>45061</v>
      </c>
      <c r="Q11" s="8">
        <f>DATE(C9,B9,16)</f>
        <v>45062</v>
      </c>
      <c r="R11" s="8">
        <f>DATE(C9,B9,17)</f>
        <v>45063</v>
      </c>
      <c r="S11" s="8">
        <f>DATE(C9,B9,18)</f>
        <v>45064</v>
      </c>
      <c r="T11" s="8">
        <f>DATE(C9,B9,19)</f>
        <v>45065</v>
      </c>
      <c r="U11" s="8">
        <f>DATE(C9,B9,20)</f>
        <v>45066</v>
      </c>
      <c r="V11" s="8">
        <f>DATE(C9,B9,21)</f>
        <v>45067</v>
      </c>
      <c r="W11" s="11">
        <f>DATE(C9,B9,22)</f>
        <v>45068</v>
      </c>
      <c r="X11" s="11">
        <f>DATE(C9,B9,23)</f>
        <v>45069</v>
      </c>
      <c r="Y11" s="11">
        <f>DATE(C9,B9,24)</f>
        <v>45070</v>
      </c>
      <c r="Z11" s="11">
        <f>DATE(C9,B9,25)</f>
        <v>45071</v>
      </c>
      <c r="AA11" s="11">
        <f>DATE(C9,B9,26)</f>
        <v>45072</v>
      </c>
      <c r="AB11" s="11">
        <f>DATE(C9,B9,27)</f>
        <v>45073</v>
      </c>
      <c r="AC11" s="11">
        <f>DATE(C9,B9,28)</f>
        <v>45074</v>
      </c>
      <c r="AD11" s="11">
        <f>DATE(C9,B9,29)</f>
        <v>45075</v>
      </c>
      <c r="AE11" s="11">
        <f>DATE(C9,B9,30)</f>
        <v>45076</v>
      </c>
      <c r="AF11" s="11">
        <f>DATE(C9,B9,31)</f>
        <v>45077</v>
      </c>
    </row>
    <row r="12" spans="1:33" ht="300" customHeight="1" x14ac:dyDescent="0.25">
      <c r="A12" s="8" t="s">
        <v>12</v>
      </c>
      <c r="B12" s="3" t="s">
        <v>8</v>
      </c>
      <c r="C12" s="3" t="s">
        <v>8</v>
      </c>
      <c r="D12" s="3" t="s">
        <v>8</v>
      </c>
      <c r="E12" s="3" t="s">
        <v>8</v>
      </c>
      <c r="F12" s="3" t="s">
        <v>8</v>
      </c>
      <c r="G12" s="3" t="s">
        <v>8</v>
      </c>
      <c r="H12" s="3" t="s">
        <v>8</v>
      </c>
      <c r="I12" s="26" t="s">
        <v>8</v>
      </c>
      <c r="J12" s="26" t="s">
        <v>8</v>
      </c>
      <c r="K12" s="26" t="s">
        <v>8</v>
      </c>
      <c r="L12" s="3" t="s">
        <v>8</v>
      </c>
      <c r="M12" s="3" t="s">
        <v>8</v>
      </c>
      <c r="N12" s="3" t="s">
        <v>8</v>
      </c>
      <c r="O12" s="3" t="s">
        <v>8</v>
      </c>
      <c r="P12" s="3" t="s">
        <v>8</v>
      </c>
      <c r="Q12" s="3" t="s">
        <v>8</v>
      </c>
      <c r="R12" s="3" t="s">
        <v>8</v>
      </c>
      <c r="S12" s="3" t="s">
        <v>8</v>
      </c>
      <c r="T12" s="3" t="s">
        <v>8</v>
      </c>
      <c r="U12" s="3" t="s">
        <v>8</v>
      </c>
      <c r="V12" s="3" t="s">
        <v>8</v>
      </c>
      <c r="W12" s="3" t="s">
        <v>8</v>
      </c>
      <c r="X12" s="3" t="s">
        <v>8</v>
      </c>
      <c r="Y12" s="3" t="s">
        <v>8</v>
      </c>
      <c r="Z12" s="3" t="s">
        <v>8</v>
      </c>
      <c r="AA12" s="3" t="s">
        <v>8</v>
      </c>
      <c r="AB12" s="3" t="s">
        <v>8</v>
      </c>
      <c r="AC12" s="3" t="s">
        <v>8</v>
      </c>
      <c r="AD12" s="3" t="s">
        <v>8</v>
      </c>
      <c r="AE12" s="3" t="s">
        <v>8</v>
      </c>
      <c r="AF12" s="3" t="s">
        <v>8</v>
      </c>
    </row>
    <row r="13" spans="1:33" ht="300" customHeight="1" x14ac:dyDescent="0.25">
      <c r="A13" s="8" t="s">
        <v>13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  <c r="H13" s="3" t="s">
        <v>8</v>
      </c>
      <c r="I13" s="3" t="s">
        <v>8</v>
      </c>
      <c r="J13" s="3" t="s">
        <v>8</v>
      </c>
      <c r="K13" s="3" t="s">
        <v>8</v>
      </c>
      <c r="L13" s="3" t="s">
        <v>8</v>
      </c>
      <c r="M13" s="3" t="s">
        <v>8</v>
      </c>
      <c r="N13" s="3" t="s">
        <v>8</v>
      </c>
      <c r="O13" s="3" t="s">
        <v>8</v>
      </c>
      <c r="P13" s="3" t="s">
        <v>8</v>
      </c>
      <c r="Q13" s="3" t="s">
        <v>8</v>
      </c>
      <c r="R13" s="3" t="s">
        <v>8</v>
      </c>
      <c r="S13" s="3" t="s">
        <v>8</v>
      </c>
      <c r="T13" s="3" t="s">
        <v>8</v>
      </c>
      <c r="U13" s="3" t="s">
        <v>8</v>
      </c>
      <c r="V13" s="3" t="s">
        <v>8</v>
      </c>
      <c r="W13" s="3" t="s">
        <v>8</v>
      </c>
      <c r="X13" s="3" t="s">
        <v>8</v>
      </c>
      <c r="Y13" s="3" t="s">
        <v>8</v>
      </c>
      <c r="Z13" s="3" t="s">
        <v>8</v>
      </c>
      <c r="AA13" s="3" t="s">
        <v>8</v>
      </c>
      <c r="AB13" s="3" t="s">
        <v>8</v>
      </c>
      <c r="AC13" s="3" t="s">
        <v>8</v>
      </c>
      <c r="AD13" s="3" t="s">
        <v>8</v>
      </c>
      <c r="AE13" s="3" t="s">
        <v>8</v>
      </c>
      <c r="AF13" s="3" t="s">
        <v>8</v>
      </c>
    </row>
    <row r="14" spans="1:33" ht="300" customHeight="1" x14ac:dyDescent="0.25">
      <c r="A14" s="8" t="s">
        <v>11</v>
      </c>
      <c r="B14" s="3" t="s">
        <v>8</v>
      </c>
      <c r="C14" s="3" t="s">
        <v>8</v>
      </c>
      <c r="D14" s="3" t="s">
        <v>8</v>
      </c>
      <c r="E14" s="3" t="s">
        <v>8</v>
      </c>
      <c r="F14" s="3" t="s">
        <v>8</v>
      </c>
      <c r="G14" s="3" t="s">
        <v>8</v>
      </c>
      <c r="H14" s="3" t="s">
        <v>8</v>
      </c>
      <c r="I14" s="3" t="s">
        <v>8</v>
      </c>
      <c r="J14" s="3" t="s">
        <v>8</v>
      </c>
      <c r="K14" s="3" t="s">
        <v>8</v>
      </c>
      <c r="L14" s="3" t="s">
        <v>8</v>
      </c>
      <c r="M14" s="3" t="s">
        <v>8</v>
      </c>
      <c r="N14" s="3" t="s">
        <v>8</v>
      </c>
      <c r="O14" s="3" t="s">
        <v>8</v>
      </c>
      <c r="P14" s="3" t="s">
        <v>8</v>
      </c>
      <c r="Q14" s="3" t="s">
        <v>8</v>
      </c>
      <c r="R14" s="3" t="s">
        <v>8</v>
      </c>
      <c r="S14" s="3" t="s">
        <v>8</v>
      </c>
      <c r="T14" s="3" t="s">
        <v>8</v>
      </c>
      <c r="U14" s="3" t="s">
        <v>8</v>
      </c>
      <c r="V14" s="3" t="s">
        <v>8</v>
      </c>
      <c r="W14" s="3" t="s">
        <v>8</v>
      </c>
      <c r="X14" s="3" t="s">
        <v>8</v>
      </c>
      <c r="Y14" s="3" t="s">
        <v>8</v>
      </c>
      <c r="Z14" s="3" t="s">
        <v>8</v>
      </c>
      <c r="AA14" s="3" t="s">
        <v>8</v>
      </c>
      <c r="AB14" s="3" t="s">
        <v>8</v>
      </c>
      <c r="AC14" s="3" t="s">
        <v>8</v>
      </c>
      <c r="AD14" s="3" t="s">
        <v>8</v>
      </c>
      <c r="AE14" s="3" t="s">
        <v>8</v>
      </c>
      <c r="AF14" s="3" t="s">
        <v>8</v>
      </c>
    </row>
    <row r="15" spans="1:33" ht="300" customHeight="1" x14ac:dyDescent="0.25">
      <c r="A15" s="8" t="s">
        <v>14</v>
      </c>
      <c r="B15" s="3" t="s">
        <v>8</v>
      </c>
      <c r="C15" s="3" t="s">
        <v>8</v>
      </c>
      <c r="D15" s="3" t="s">
        <v>8</v>
      </c>
      <c r="E15" s="3" t="s">
        <v>8</v>
      </c>
      <c r="F15" s="3" t="s">
        <v>8</v>
      </c>
      <c r="G15" s="3" t="s">
        <v>8</v>
      </c>
      <c r="H15" s="3" t="s">
        <v>8</v>
      </c>
      <c r="I15" s="3" t="s">
        <v>8</v>
      </c>
      <c r="J15" s="3" t="s">
        <v>8</v>
      </c>
      <c r="K15" s="3" t="s">
        <v>8</v>
      </c>
      <c r="L15" s="3" t="s">
        <v>8</v>
      </c>
      <c r="M15" s="3" t="s">
        <v>8</v>
      </c>
      <c r="N15" s="3" t="s">
        <v>8</v>
      </c>
      <c r="O15" s="3" t="s">
        <v>8</v>
      </c>
      <c r="P15" s="3" t="s">
        <v>8</v>
      </c>
      <c r="Q15" s="3" t="s">
        <v>8</v>
      </c>
      <c r="R15" s="3" t="s">
        <v>8</v>
      </c>
      <c r="S15" s="3" t="s">
        <v>8</v>
      </c>
      <c r="T15" s="3" t="s">
        <v>8</v>
      </c>
      <c r="U15" s="3" t="s">
        <v>8</v>
      </c>
      <c r="V15" s="3" t="s">
        <v>8</v>
      </c>
      <c r="W15" s="3" t="s">
        <v>8</v>
      </c>
      <c r="X15" s="3" t="s">
        <v>8</v>
      </c>
      <c r="Y15" s="3" t="s">
        <v>8</v>
      </c>
      <c r="Z15" s="3" t="s">
        <v>8</v>
      </c>
      <c r="AA15" s="3" t="s">
        <v>8</v>
      </c>
      <c r="AB15" s="3" t="s">
        <v>8</v>
      </c>
      <c r="AC15" s="3" t="s">
        <v>8</v>
      </c>
      <c r="AD15" s="3" t="s">
        <v>8</v>
      </c>
      <c r="AE15" s="3" t="s">
        <v>8</v>
      </c>
      <c r="AF15" s="3" t="s">
        <v>8</v>
      </c>
    </row>
    <row r="16" spans="1:33" ht="14.25" customHeight="1" x14ac:dyDescent="0.45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4.25" customHeight="1" x14ac:dyDescent="0.45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4.25" customHeight="1" x14ac:dyDescent="0.45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4.25" customHeight="1" x14ac:dyDescent="0.45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4.25" customHeight="1" x14ac:dyDescent="0.45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4.25" customHeight="1" x14ac:dyDescent="0.45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4.25" customHeight="1" x14ac:dyDescent="0.45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4.25" customHeight="1" x14ac:dyDescent="0.45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4.25" customHeight="1" x14ac:dyDescent="0.45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4.25" customHeight="1" x14ac:dyDescent="0.4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4.25" customHeight="1" x14ac:dyDescent="0.4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4.25" customHeight="1" x14ac:dyDescent="0.4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4.25" customHeight="1" x14ac:dyDescent="0.45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4.25" customHeight="1" x14ac:dyDescent="0.45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4.25" customHeight="1" x14ac:dyDescent="0.45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4.25" customHeight="1" x14ac:dyDescent="0.45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4.25" customHeight="1" x14ac:dyDescent="0.45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4.25" customHeight="1" x14ac:dyDescent="0.45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4.25" customHeight="1" x14ac:dyDescent="0.45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4.25" customHeight="1" x14ac:dyDescent="0.45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4.25" customHeight="1" x14ac:dyDescent="0.45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4.25" customHeight="1" x14ac:dyDescent="0.45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.25" customHeight="1" x14ac:dyDescent="0.45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4.25" customHeight="1" x14ac:dyDescent="0.45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4.25" customHeight="1" x14ac:dyDescent="0.45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4.25" customHeight="1" x14ac:dyDescent="0.45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4.25" customHeight="1" x14ac:dyDescent="0.45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4.25" customHeight="1" x14ac:dyDescent="0.45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4.25" customHeight="1" x14ac:dyDescent="0.45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4.25" customHeight="1" x14ac:dyDescent="0.45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4.25" customHeight="1" x14ac:dyDescent="0.45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4.25" customHeight="1" x14ac:dyDescent="0.45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25" customHeight="1" x14ac:dyDescent="0.45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4.25" customHeight="1" x14ac:dyDescent="0.45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4.25" customHeight="1" x14ac:dyDescent="0.45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4.25" customHeight="1" x14ac:dyDescent="0.45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4.25" customHeight="1" x14ac:dyDescent="0.45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4.25" customHeight="1" x14ac:dyDescent="0.45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4.25" customHeight="1" x14ac:dyDescent="0.45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4.25" customHeight="1" x14ac:dyDescent="0.45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4.25" customHeight="1" x14ac:dyDescent="0.45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4.25" customHeight="1" x14ac:dyDescent="0.45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4.25" customHeight="1" x14ac:dyDescent="0.45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4.25" customHeight="1" x14ac:dyDescent="0.45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4.25" customHeight="1" x14ac:dyDescent="0.45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4.25" customHeight="1" x14ac:dyDescent="0.45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4.25" customHeight="1" x14ac:dyDescent="0.45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4.25" customHeight="1" x14ac:dyDescent="0.45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4.25" customHeight="1" x14ac:dyDescent="0.45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4.25" customHeight="1" x14ac:dyDescent="0.45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4.25" customHeight="1" x14ac:dyDescent="0.45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4.25" customHeight="1" x14ac:dyDescent="0.45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4.25" customHeight="1" x14ac:dyDescent="0.45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4.25" customHeight="1" x14ac:dyDescent="0.45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4.25" customHeight="1" x14ac:dyDescent="0.45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4.25" customHeight="1" x14ac:dyDescent="0.45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25" customHeight="1" x14ac:dyDescent="0.45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4.25" customHeight="1" x14ac:dyDescent="0.45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4.25" customHeight="1" x14ac:dyDescent="0.45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4.25" customHeight="1" x14ac:dyDescent="0.45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4.25" customHeight="1" x14ac:dyDescent="0.45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4.25" customHeight="1" x14ac:dyDescent="0.45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4.25" customHeight="1" x14ac:dyDescent="0.45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4.25" customHeight="1" x14ac:dyDescent="0.45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4.25" customHeight="1" x14ac:dyDescent="0.45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4.25" customHeight="1" x14ac:dyDescent="0.45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4.25" customHeight="1" x14ac:dyDescent="0.45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4.25" customHeight="1" x14ac:dyDescent="0.45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4.25" customHeight="1" x14ac:dyDescent="0.45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4.25" customHeight="1" x14ac:dyDescent="0.45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4.25" customHeight="1" x14ac:dyDescent="0.45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4.25" customHeight="1" x14ac:dyDescent="0.45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4.25" customHeight="1" x14ac:dyDescent="0.45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4.25" customHeight="1" x14ac:dyDescent="0.45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4.25" customHeight="1" x14ac:dyDescent="0.45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4.25" customHeight="1" x14ac:dyDescent="0.45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4.25" customHeight="1" x14ac:dyDescent="0.45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4.25" customHeight="1" x14ac:dyDescent="0.45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4.25" customHeight="1" x14ac:dyDescent="0.45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4.25" customHeight="1" x14ac:dyDescent="0.45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4.25" customHeight="1" x14ac:dyDescent="0.45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4.25" customHeight="1" x14ac:dyDescent="0.45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4.25" customHeight="1" x14ac:dyDescent="0.45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4.25" customHeight="1" x14ac:dyDescent="0.45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4.25" customHeight="1" x14ac:dyDescent="0.45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4.25" customHeight="1" x14ac:dyDescent="0.45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4.25" customHeight="1" x14ac:dyDescent="0.45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4.25" customHeight="1" x14ac:dyDescent="0.45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4.25" customHeight="1" x14ac:dyDescent="0.45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4.25" customHeight="1" x14ac:dyDescent="0.45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4.25" customHeight="1" x14ac:dyDescent="0.45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4.25" customHeight="1" x14ac:dyDescent="0.45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4.25" customHeight="1" x14ac:dyDescent="0.45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4.25" customHeight="1" x14ac:dyDescent="0.45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4.25" customHeight="1" x14ac:dyDescent="0.45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4.25" customHeight="1" x14ac:dyDescent="0.45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4.25" customHeight="1" x14ac:dyDescent="0.45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4.25" customHeight="1" x14ac:dyDescent="0.45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4.25" customHeight="1" x14ac:dyDescent="0.45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4.25" customHeight="1" x14ac:dyDescent="0.45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4.25" customHeight="1" x14ac:dyDescent="0.45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4.25" customHeight="1" x14ac:dyDescent="0.45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4.25" customHeight="1" x14ac:dyDescent="0.45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4.25" customHeight="1" x14ac:dyDescent="0.45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4.25" customHeight="1" x14ac:dyDescent="0.45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4.25" customHeight="1" x14ac:dyDescent="0.45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4.25" customHeight="1" x14ac:dyDescent="0.45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4.25" customHeight="1" x14ac:dyDescent="0.45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4.25" customHeight="1" x14ac:dyDescent="0.45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4.25" customHeight="1" x14ac:dyDescent="0.45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4.25" customHeight="1" x14ac:dyDescent="0.45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4.25" customHeight="1" x14ac:dyDescent="0.45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4.25" customHeight="1" x14ac:dyDescent="0.45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4.25" customHeight="1" x14ac:dyDescent="0.45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4.25" customHeight="1" x14ac:dyDescent="0.45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4.25" customHeight="1" x14ac:dyDescent="0.45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4.25" customHeight="1" x14ac:dyDescent="0.45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4.25" customHeight="1" x14ac:dyDescent="0.45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4.25" customHeight="1" x14ac:dyDescent="0.45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4.25" customHeight="1" x14ac:dyDescent="0.45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4.25" customHeight="1" x14ac:dyDescent="0.45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4.25" customHeight="1" x14ac:dyDescent="0.45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4.25" customHeight="1" x14ac:dyDescent="0.45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4.25" customHeight="1" x14ac:dyDescent="0.45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4.25" customHeight="1" x14ac:dyDescent="0.45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4.25" customHeight="1" x14ac:dyDescent="0.45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4.25" customHeight="1" x14ac:dyDescent="0.45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4.25" customHeight="1" x14ac:dyDescent="0.45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4.25" customHeight="1" x14ac:dyDescent="0.45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4.25" customHeight="1" x14ac:dyDescent="0.45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4.25" customHeight="1" x14ac:dyDescent="0.45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4.25" customHeight="1" x14ac:dyDescent="0.45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4.25" customHeight="1" x14ac:dyDescent="0.45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4.25" customHeight="1" x14ac:dyDescent="0.45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4.25" customHeight="1" x14ac:dyDescent="0.45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4.25" customHeight="1" x14ac:dyDescent="0.45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4.25" customHeight="1" x14ac:dyDescent="0.45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4.25" customHeight="1" x14ac:dyDescent="0.45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4.25" customHeight="1" x14ac:dyDescent="0.45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4.25" customHeight="1" x14ac:dyDescent="0.45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4.25" customHeight="1" x14ac:dyDescent="0.45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4.25" customHeight="1" x14ac:dyDescent="0.45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4.25" customHeight="1" x14ac:dyDescent="0.45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4.25" customHeight="1" x14ac:dyDescent="0.45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4.25" customHeight="1" x14ac:dyDescent="0.45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4.25" customHeight="1" x14ac:dyDescent="0.45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4.25" customHeight="1" x14ac:dyDescent="0.45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4.25" customHeight="1" x14ac:dyDescent="0.45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4.25" customHeight="1" x14ac:dyDescent="0.45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4.25" customHeight="1" x14ac:dyDescent="0.45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4.25" customHeight="1" x14ac:dyDescent="0.45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4.25" customHeight="1" x14ac:dyDescent="0.45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4.25" customHeight="1" x14ac:dyDescent="0.45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4.25" customHeight="1" x14ac:dyDescent="0.45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4.25" customHeight="1" x14ac:dyDescent="0.45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4.25" customHeight="1" x14ac:dyDescent="0.45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4.25" customHeight="1" x14ac:dyDescent="0.45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4.25" customHeight="1" x14ac:dyDescent="0.45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4.25" customHeight="1" x14ac:dyDescent="0.45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4.25" customHeight="1" x14ac:dyDescent="0.45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4.25" customHeight="1" x14ac:dyDescent="0.45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4.25" customHeight="1" x14ac:dyDescent="0.45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4.25" customHeight="1" x14ac:dyDescent="0.45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4.25" customHeight="1" x14ac:dyDescent="0.45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4.25" customHeight="1" x14ac:dyDescent="0.45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4.25" customHeight="1" x14ac:dyDescent="0.45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4.25" customHeight="1" x14ac:dyDescent="0.45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4.25" customHeight="1" x14ac:dyDescent="0.45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4.25" customHeight="1" x14ac:dyDescent="0.45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4.25" customHeight="1" x14ac:dyDescent="0.45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4.25" customHeight="1" x14ac:dyDescent="0.45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4.25" customHeight="1" x14ac:dyDescent="0.45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4.25" customHeight="1" x14ac:dyDescent="0.45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4.25" customHeight="1" x14ac:dyDescent="0.45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4.25" customHeight="1" x14ac:dyDescent="0.45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4.25" customHeight="1" x14ac:dyDescent="0.45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4.25" customHeight="1" x14ac:dyDescent="0.45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4.25" customHeight="1" x14ac:dyDescent="0.45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4.25" customHeight="1" x14ac:dyDescent="0.45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4.25" customHeight="1" x14ac:dyDescent="0.45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4.25" customHeight="1" x14ac:dyDescent="0.45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4.25" customHeight="1" x14ac:dyDescent="0.45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4.25" customHeight="1" x14ac:dyDescent="0.45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4.25" customHeight="1" x14ac:dyDescent="0.45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4.25" customHeight="1" x14ac:dyDescent="0.45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4.25" customHeight="1" x14ac:dyDescent="0.45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4.25" customHeight="1" x14ac:dyDescent="0.45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4.25" customHeight="1" x14ac:dyDescent="0.45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4.25" customHeight="1" x14ac:dyDescent="0.45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4.25" customHeight="1" x14ac:dyDescent="0.45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4.25" customHeight="1" x14ac:dyDescent="0.45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4.25" customHeight="1" x14ac:dyDescent="0.45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4.25" customHeight="1" x14ac:dyDescent="0.45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4.25" customHeight="1" x14ac:dyDescent="0.45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4.25" customHeight="1" x14ac:dyDescent="0.45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4.25" customHeight="1" x14ac:dyDescent="0.45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4.25" customHeight="1" x14ac:dyDescent="0.45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4.25" customHeight="1" x14ac:dyDescent="0.45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4.25" customHeight="1" x14ac:dyDescent="0.45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4.25" customHeight="1" x14ac:dyDescent="0.45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4.25" customHeight="1" x14ac:dyDescent="0.45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4.25" customHeight="1" x14ac:dyDescent="0.45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4.25" customHeight="1" x14ac:dyDescent="0.45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4.25" customHeight="1" x14ac:dyDescent="0.45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4.25" customHeight="1" x14ac:dyDescent="0.45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4.25" customHeight="1" x14ac:dyDescent="0.45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4.25" customHeight="1" x14ac:dyDescent="0.45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4.25" customHeight="1" x14ac:dyDescent="0.45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4.25" customHeight="1" x14ac:dyDescent="0.45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4.25" customHeight="1" x14ac:dyDescent="0.45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4.25" customHeight="1" x14ac:dyDescent="0.45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4.25" customHeight="1" x14ac:dyDescent="0.45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4.25" customHeight="1" x14ac:dyDescent="0.45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4.25" customHeight="1" x14ac:dyDescent="0.45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4.25" customHeight="1" x14ac:dyDescent="0.45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4.25" customHeight="1" x14ac:dyDescent="0.45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4.25" customHeight="1" x14ac:dyDescent="0.45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4.25" customHeight="1" x14ac:dyDescent="0.45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4.25" customHeight="1" x14ac:dyDescent="0.45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4.25" customHeight="1" x14ac:dyDescent="0.45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4.25" customHeight="1" x14ac:dyDescent="0.45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4.25" customHeight="1" x14ac:dyDescent="0.45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4.25" customHeight="1" x14ac:dyDescent="0.45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4.25" customHeight="1" x14ac:dyDescent="0.45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4.25" customHeight="1" x14ac:dyDescent="0.45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4.25" customHeight="1" x14ac:dyDescent="0.45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4.25" customHeight="1" x14ac:dyDescent="0.45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4.25" customHeight="1" x14ac:dyDescent="0.45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4.25" customHeight="1" x14ac:dyDescent="0.45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4.25" customHeight="1" x14ac:dyDescent="0.45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4.25" customHeight="1" x14ac:dyDescent="0.45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4.25" customHeight="1" x14ac:dyDescent="0.45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4.25" customHeight="1" x14ac:dyDescent="0.45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4.25" customHeight="1" x14ac:dyDescent="0.45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4.25" customHeight="1" x14ac:dyDescent="0.45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4.25" customHeight="1" x14ac:dyDescent="0.45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4.25" customHeight="1" x14ac:dyDescent="0.45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4.25" customHeight="1" x14ac:dyDescent="0.45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4.25" customHeight="1" x14ac:dyDescent="0.45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4.25" customHeight="1" x14ac:dyDescent="0.45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4.25" customHeight="1" x14ac:dyDescent="0.45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4.25" customHeight="1" x14ac:dyDescent="0.45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4.25" customHeight="1" x14ac:dyDescent="0.45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4.25" customHeight="1" x14ac:dyDescent="0.45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4.25" customHeight="1" x14ac:dyDescent="0.45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4.25" customHeight="1" x14ac:dyDescent="0.45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4.25" customHeight="1" x14ac:dyDescent="0.45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4.25" customHeight="1" x14ac:dyDescent="0.45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4.25" customHeight="1" x14ac:dyDescent="0.45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4.25" customHeight="1" x14ac:dyDescent="0.45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4.25" customHeight="1" x14ac:dyDescent="0.45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4.25" customHeight="1" x14ac:dyDescent="0.45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4.25" customHeight="1" x14ac:dyDescent="0.45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4.25" customHeight="1" x14ac:dyDescent="0.45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4.25" customHeight="1" x14ac:dyDescent="0.45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4.25" customHeight="1" x14ac:dyDescent="0.45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4.25" customHeight="1" x14ac:dyDescent="0.45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4.25" customHeight="1" x14ac:dyDescent="0.45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4.25" customHeight="1" x14ac:dyDescent="0.45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4.25" customHeight="1" x14ac:dyDescent="0.45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4.25" customHeight="1" x14ac:dyDescent="0.45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4.25" customHeight="1" x14ac:dyDescent="0.45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4.25" customHeight="1" x14ac:dyDescent="0.45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4.25" customHeight="1" x14ac:dyDescent="0.45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4.25" customHeight="1" x14ac:dyDescent="0.45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4.25" customHeight="1" x14ac:dyDescent="0.45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4.25" customHeight="1" x14ac:dyDescent="0.45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4.25" customHeight="1" x14ac:dyDescent="0.45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4.25" customHeight="1" x14ac:dyDescent="0.45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4.25" customHeight="1" x14ac:dyDescent="0.45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4.25" customHeight="1" x14ac:dyDescent="0.45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4.25" customHeight="1" x14ac:dyDescent="0.45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4.25" customHeight="1" x14ac:dyDescent="0.45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4.25" customHeight="1" x14ac:dyDescent="0.45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4.25" customHeight="1" x14ac:dyDescent="0.45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4.25" customHeight="1" x14ac:dyDescent="0.45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4.25" customHeight="1" x14ac:dyDescent="0.45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4.25" customHeight="1" x14ac:dyDescent="0.45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4.25" customHeight="1" x14ac:dyDescent="0.45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4.25" customHeight="1" x14ac:dyDescent="0.45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4.25" customHeight="1" x14ac:dyDescent="0.45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4.25" customHeight="1" x14ac:dyDescent="0.45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4.25" customHeight="1" x14ac:dyDescent="0.45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4.25" customHeight="1" x14ac:dyDescent="0.45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4.25" customHeight="1" x14ac:dyDescent="0.45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4.25" customHeight="1" x14ac:dyDescent="0.45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4.25" customHeight="1" x14ac:dyDescent="0.45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4.25" customHeight="1" x14ac:dyDescent="0.45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4.25" customHeight="1" x14ac:dyDescent="0.45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4.25" customHeight="1" x14ac:dyDescent="0.45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4.25" customHeight="1" x14ac:dyDescent="0.45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4.25" customHeight="1" x14ac:dyDescent="0.45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4.25" customHeight="1" x14ac:dyDescent="0.45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4.25" customHeight="1" x14ac:dyDescent="0.45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4.25" customHeight="1" x14ac:dyDescent="0.45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4.25" customHeight="1" x14ac:dyDescent="0.45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4.25" customHeight="1" x14ac:dyDescent="0.45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4.25" customHeight="1" x14ac:dyDescent="0.45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4.25" customHeight="1" x14ac:dyDescent="0.45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4.25" customHeight="1" x14ac:dyDescent="0.45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4.25" customHeight="1" x14ac:dyDescent="0.45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4.25" customHeight="1" x14ac:dyDescent="0.45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4.25" customHeight="1" x14ac:dyDescent="0.45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4.25" customHeight="1" x14ac:dyDescent="0.45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4.25" customHeight="1" x14ac:dyDescent="0.45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4.25" customHeight="1" x14ac:dyDescent="0.45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4.25" customHeight="1" x14ac:dyDescent="0.45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4.25" customHeight="1" x14ac:dyDescent="0.45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4.25" customHeight="1" x14ac:dyDescent="0.45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4.25" customHeight="1" x14ac:dyDescent="0.45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4.25" customHeight="1" x14ac:dyDescent="0.45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4.25" customHeight="1" x14ac:dyDescent="0.45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4.25" customHeight="1" x14ac:dyDescent="0.45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4.25" customHeight="1" x14ac:dyDescent="0.45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4.25" customHeight="1" x14ac:dyDescent="0.45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4.25" customHeight="1" x14ac:dyDescent="0.45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4.25" customHeight="1" x14ac:dyDescent="0.45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4.25" customHeight="1" x14ac:dyDescent="0.45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4.25" customHeight="1" x14ac:dyDescent="0.45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4.25" customHeight="1" x14ac:dyDescent="0.45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4.25" customHeight="1" x14ac:dyDescent="0.45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4.25" customHeight="1" x14ac:dyDescent="0.45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4.25" customHeight="1" x14ac:dyDescent="0.45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4.25" customHeight="1" x14ac:dyDescent="0.45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4.25" customHeight="1" x14ac:dyDescent="0.45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4.25" customHeight="1" x14ac:dyDescent="0.45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4.25" customHeight="1" x14ac:dyDescent="0.45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4.25" customHeight="1" x14ac:dyDescent="0.45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4.25" customHeight="1" x14ac:dyDescent="0.45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4.25" customHeight="1" x14ac:dyDescent="0.45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4.25" customHeight="1" x14ac:dyDescent="0.45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4.25" customHeight="1" x14ac:dyDescent="0.45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4.25" customHeight="1" x14ac:dyDescent="0.45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4.25" customHeight="1" x14ac:dyDescent="0.45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4.25" customHeight="1" x14ac:dyDescent="0.45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4.25" customHeight="1" x14ac:dyDescent="0.45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4.25" customHeight="1" x14ac:dyDescent="0.45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4.25" customHeight="1" x14ac:dyDescent="0.45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4.25" customHeight="1" x14ac:dyDescent="0.45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4.25" customHeight="1" x14ac:dyDescent="0.45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4.25" customHeight="1" x14ac:dyDescent="0.45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4.25" customHeight="1" x14ac:dyDescent="0.45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4.25" customHeight="1" x14ac:dyDescent="0.45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4.25" customHeight="1" x14ac:dyDescent="0.45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4.25" customHeight="1" x14ac:dyDescent="0.45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4.25" customHeight="1" x14ac:dyDescent="0.45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4.25" customHeight="1" x14ac:dyDescent="0.45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4.25" customHeight="1" x14ac:dyDescent="0.45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4.25" customHeight="1" x14ac:dyDescent="0.45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4.25" customHeight="1" x14ac:dyDescent="0.45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4.25" customHeight="1" x14ac:dyDescent="0.45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4.25" customHeight="1" x14ac:dyDescent="0.45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4.25" customHeight="1" x14ac:dyDescent="0.45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4.25" customHeight="1" x14ac:dyDescent="0.45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4.25" customHeight="1" x14ac:dyDescent="0.45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4.25" customHeight="1" x14ac:dyDescent="0.45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4.25" customHeight="1" x14ac:dyDescent="0.45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4.25" customHeight="1" x14ac:dyDescent="0.45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4.25" customHeight="1" x14ac:dyDescent="0.45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4.25" customHeight="1" x14ac:dyDescent="0.45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4.25" customHeight="1" x14ac:dyDescent="0.45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4.25" customHeight="1" x14ac:dyDescent="0.45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4.25" customHeight="1" x14ac:dyDescent="0.45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4.25" customHeight="1" x14ac:dyDescent="0.45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4.25" customHeight="1" x14ac:dyDescent="0.45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4.25" customHeight="1" x14ac:dyDescent="0.45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4.25" customHeight="1" x14ac:dyDescent="0.45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4.25" customHeight="1" x14ac:dyDescent="0.45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4.25" customHeight="1" x14ac:dyDescent="0.45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4.25" customHeight="1" x14ac:dyDescent="0.45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4.25" customHeight="1" x14ac:dyDescent="0.45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4.25" customHeight="1" x14ac:dyDescent="0.45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4.25" customHeight="1" x14ac:dyDescent="0.45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4.25" customHeight="1" x14ac:dyDescent="0.45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4.25" customHeight="1" x14ac:dyDescent="0.45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4.25" customHeight="1" x14ac:dyDescent="0.45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4.25" customHeight="1" x14ac:dyDescent="0.45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4.25" customHeight="1" x14ac:dyDescent="0.45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4.25" customHeight="1" x14ac:dyDescent="0.45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4.25" customHeight="1" x14ac:dyDescent="0.45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4.25" customHeight="1" x14ac:dyDescent="0.45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4.25" customHeight="1" x14ac:dyDescent="0.45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4.25" customHeight="1" x14ac:dyDescent="0.45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4.25" customHeight="1" x14ac:dyDescent="0.45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4.25" customHeight="1" x14ac:dyDescent="0.45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4.25" customHeight="1" x14ac:dyDescent="0.45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4.25" customHeight="1" x14ac:dyDescent="0.45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4.25" customHeight="1" x14ac:dyDescent="0.45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4.25" customHeight="1" x14ac:dyDescent="0.45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4.25" customHeight="1" x14ac:dyDescent="0.45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4.25" customHeight="1" x14ac:dyDescent="0.45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4.25" customHeight="1" x14ac:dyDescent="0.45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4.25" customHeight="1" x14ac:dyDescent="0.45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4.25" customHeight="1" x14ac:dyDescent="0.45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4.25" customHeight="1" x14ac:dyDescent="0.45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4.25" customHeight="1" x14ac:dyDescent="0.45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4.25" customHeight="1" x14ac:dyDescent="0.45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4.25" customHeight="1" x14ac:dyDescent="0.45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4.25" customHeight="1" x14ac:dyDescent="0.45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4.25" customHeight="1" x14ac:dyDescent="0.45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4.25" customHeight="1" x14ac:dyDescent="0.45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4.25" customHeight="1" x14ac:dyDescent="0.45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4.25" customHeight="1" x14ac:dyDescent="0.45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4.25" customHeight="1" x14ac:dyDescent="0.45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4.25" customHeight="1" x14ac:dyDescent="0.45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4.25" customHeight="1" x14ac:dyDescent="0.45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4.25" customHeight="1" x14ac:dyDescent="0.45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4.25" customHeight="1" x14ac:dyDescent="0.45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4.25" customHeight="1" x14ac:dyDescent="0.45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4.25" customHeight="1" x14ac:dyDescent="0.45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4.25" customHeight="1" x14ac:dyDescent="0.45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4.25" customHeight="1" x14ac:dyDescent="0.45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4.25" customHeight="1" x14ac:dyDescent="0.45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4.25" customHeight="1" x14ac:dyDescent="0.45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4.25" customHeight="1" x14ac:dyDescent="0.45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4.25" customHeight="1" x14ac:dyDescent="0.45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4.25" customHeight="1" x14ac:dyDescent="0.45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4.25" customHeight="1" x14ac:dyDescent="0.45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4.25" customHeight="1" x14ac:dyDescent="0.45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4.25" customHeight="1" x14ac:dyDescent="0.45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4.25" customHeight="1" x14ac:dyDescent="0.45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4.25" customHeight="1" x14ac:dyDescent="0.45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4.25" customHeight="1" x14ac:dyDescent="0.45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4.25" customHeight="1" x14ac:dyDescent="0.45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4.25" customHeight="1" x14ac:dyDescent="0.45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4.25" customHeight="1" x14ac:dyDescent="0.45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4.25" customHeight="1" x14ac:dyDescent="0.45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4.25" customHeight="1" x14ac:dyDescent="0.45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4.25" customHeight="1" x14ac:dyDescent="0.45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4.25" customHeight="1" x14ac:dyDescent="0.45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4.25" customHeight="1" x14ac:dyDescent="0.45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4.25" customHeight="1" x14ac:dyDescent="0.45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4.25" customHeight="1" x14ac:dyDescent="0.45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4.25" customHeight="1" x14ac:dyDescent="0.45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4.25" customHeight="1" x14ac:dyDescent="0.45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4.25" customHeight="1" x14ac:dyDescent="0.45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4.25" customHeight="1" x14ac:dyDescent="0.45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4.25" customHeight="1" x14ac:dyDescent="0.45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4.25" customHeight="1" x14ac:dyDescent="0.45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4.25" customHeight="1" x14ac:dyDescent="0.45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4.25" customHeight="1" x14ac:dyDescent="0.45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4.25" customHeight="1" x14ac:dyDescent="0.45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4.25" customHeight="1" x14ac:dyDescent="0.45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4.25" customHeight="1" x14ac:dyDescent="0.45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4.25" customHeight="1" x14ac:dyDescent="0.45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4.25" customHeight="1" x14ac:dyDescent="0.45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4.25" customHeight="1" x14ac:dyDescent="0.45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4.25" customHeight="1" x14ac:dyDescent="0.45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4.25" customHeight="1" x14ac:dyDescent="0.45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4.25" customHeight="1" x14ac:dyDescent="0.45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4.25" customHeight="1" x14ac:dyDescent="0.45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4.25" customHeight="1" x14ac:dyDescent="0.45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4.25" customHeight="1" x14ac:dyDescent="0.45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4.25" customHeight="1" x14ac:dyDescent="0.45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4.25" customHeight="1" x14ac:dyDescent="0.45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4.25" customHeight="1" x14ac:dyDescent="0.45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4.25" customHeight="1" x14ac:dyDescent="0.45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4.25" customHeight="1" x14ac:dyDescent="0.45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4.25" customHeight="1" x14ac:dyDescent="0.45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4.25" customHeight="1" x14ac:dyDescent="0.45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4.25" customHeight="1" x14ac:dyDescent="0.45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4.25" customHeight="1" x14ac:dyDescent="0.45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4.25" customHeight="1" x14ac:dyDescent="0.45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4.25" customHeight="1" x14ac:dyDescent="0.45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4.25" customHeight="1" x14ac:dyDescent="0.45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4.25" customHeight="1" x14ac:dyDescent="0.45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4.25" customHeight="1" x14ac:dyDescent="0.45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4.25" customHeight="1" x14ac:dyDescent="0.45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4.25" customHeight="1" x14ac:dyDescent="0.45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4.25" customHeight="1" x14ac:dyDescent="0.45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4.25" customHeight="1" x14ac:dyDescent="0.45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4.25" customHeight="1" x14ac:dyDescent="0.45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4.25" customHeight="1" x14ac:dyDescent="0.45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4.25" customHeight="1" x14ac:dyDescent="0.45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4.25" customHeight="1" x14ac:dyDescent="0.45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4.25" customHeight="1" x14ac:dyDescent="0.45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4.25" customHeight="1" x14ac:dyDescent="0.45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4.25" customHeight="1" x14ac:dyDescent="0.45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4.25" customHeight="1" x14ac:dyDescent="0.45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4.25" customHeight="1" x14ac:dyDescent="0.45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4.25" customHeight="1" x14ac:dyDescent="0.45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4.25" customHeight="1" x14ac:dyDescent="0.45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4.25" customHeight="1" x14ac:dyDescent="0.45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4.25" customHeight="1" x14ac:dyDescent="0.45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4.25" customHeight="1" x14ac:dyDescent="0.45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4.25" customHeight="1" x14ac:dyDescent="0.45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4.25" customHeight="1" x14ac:dyDescent="0.45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4.25" customHeight="1" x14ac:dyDescent="0.45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4.25" customHeight="1" x14ac:dyDescent="0.45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4.25" customHeight="1" x14ac:dyDescent="0.45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4.25" customHeight="1" x14ac:dyDescent="0.45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4.25" customHeight="1" x14ac:dyDescent="0.45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4.25" customHeight="1" x14ac:dyDescent="0.45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4.25" customHeight="1" x14ac:dyDescent="0.45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4.25" customHeight="1" x14ac:dyDescent="0.45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4.25" customHeight="1" x14ac:dyDescent="0.45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4.25" customHeight="1" x14ac:dyDescent="0.45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4.25" customHeight="1" x14ac:dyDescent="0.45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4.25" customHeight="1" x14ac:dyDescent="0.45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4.25" customHeight="1" x14ac:dyDescent="0.45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4.25" customHeight="1" x14ac:dyDescent="0.45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4.25" customHeight="1" x14ac:dyDescent="0.45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4.25" customHeight="1" x14ac:dyDescent="0.45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4.25" customHeight="1" x14ac:dyDescent="0.45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4.25" customHeight="1" x14ac:dyDescent="0.45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4.25" customHeight="1" x14ac:dyDescent="0.45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4.25" customHeight="1" x14ac:dyDescent="0.45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4.25" customHeight="1" x14ac:dyDescent="0.45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4.25" customHeight="1" x14ac:dyDescent="0.45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4.25" customHeight="1" x14ac:dyDescent="0.45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4.25" customHeight="1" x14ac:dyDescent="0.45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4.25" customHeight="1" x14ac:dyDescent="0.45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4.25" customHeight="1" x14ac:dyDescent="0.45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4.25" customHeight="1" x14ac:dyDescent="0.45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4.25" customHeight="1" x14ac:dyDescent="0.45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4.25" customHeight="1" x14ac:dyDescent="0.45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4.25" customHeight="1" x14ac:dyDescent="0.45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4.25" customHeight="1" x14ac:dyDescent="0.45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4.25" customHeight="1" x14ac:dyDescent="0.45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4.25" customHeight="1" x14ac:dyDescent="0.45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4.25" customHeight="1" x14ac:dyDescent="0.45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4.25" customHeight="1" x14ac:dyDescent="0.45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4.25" customHeight="1" x14ac:dyDescent="0.45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4.25" customHeight="1" x14ac:dyDescent="0.45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4.25" customHeight="1" x14ac:dyDescent="0.45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4.25" customHeight="1" x14ac:dyDescent="0.45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4.25" customHeight="1" x14ac:dyDescent="0.45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4.25" customHeight="1" x14ac:dyDescent="0.45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4.25" customHeight="1" x14ac:dyDescent="0.45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4.25" customHeight="1" x14ac:dyDescent="0.45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4.25" customHeight="1" x14ac:dyDescent="0.45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4.25" customHeight="1" x14ac:dyDescent="0.45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4.25" customHeight="1" x14ac:dyDescent="0.45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4.25" customHeight="1" x14ac:dyDescent="0.45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4.25" customHeight="1" x14ac:dyDescent="0.45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4.25" customHeight="1" x14ac:dyDescent="0.45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4.25" customHeight="1" x14ac:dyDescent="0.45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4.25" customHeight="1" x14ac:dyDescent="0.45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4.25" customHeight="1" x14ac:dyDescent="0.45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4.25" customHeight="1" x14ac:dyDescent="0.45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4.25" customHeight="1" x14ac:dyDescent="0.45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4.25" customHeight="1" x14ac:dyDescent="0.45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4.25" customHeight="1" x14ac:dyDescent="0.45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4.25" customHeight="1" x14ac:dyDescent="0.45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4.25" customHeight="1" x14ac:dyDescent="0.45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4.25" customHeight="1" x14ac:dyDescent="0.45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4.25" customHeight="1" x14ac:dyDescent="0.45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4.25" customHeight="1" x14ac:dyDescent="0.45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4.25" customHeight="1" x14ac:dyDescent="0.45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4.25" customHeight="1" x14ac:dyDescent="0.45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4.25" customHeight="1" x14ac:dyDescent="0.45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4.25" customHeight="1" x14ac:dyDescent="0.45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4.25" customHeight="1" x14ac:dyDescent="0.45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4.25" customHeight="1" x14ac:dyDescent="0.45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4.25" customHeight="1" x14ac:dyDescent="0.45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4.25" customHeight="1" x14ac:dyDescent="0.45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4.25" customHeight="1" x14ac:dyDescent="0.45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4.25" customHeight="1" x14ac:dyDescent="0.45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4.25" customHeight="1" x14ac:dyDescent="0.45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4.25" customHeight="1" x14ac:dyDescent="0.45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4.25" customHeight="1" x14ac:dyDescent="0.45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4.25" customHeight="1" x14ac:dyDescent="0.45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4.25" customHeight="1" x14ac:dyDescent="0.45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4.25" customHeight="1" x14ac:dyDescent="0.45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4.25" customHeight="1" x14ac:dyDescent="0.45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4.25" customHeight="1" x14ac:dyDescent="0.45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4.25" customHeight="1" x14ac:dyDescent="0.45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4.25" customHeight="1" x14ac:dyDescent="0.45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4.25" customHeight="1" x14ac:dyDescent="0.45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4.25" customHeight="1" x14ac:dyDescent="0.45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4.25" customHeight="1" x14ac:dyDescent="0.45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4.25" customHeight="1" x14ac:dyDescent="0.45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4.25" customHeight="1" x14ac:dyDescent="0.45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4.25" customHeight="1" x14ac:dyDescent="0.45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4.25" customHeight="1" x14ac:dyDescent="0.45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4.25" customHeight="1" x14ac:dyDescent="0.45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4.25" customHeight="1" x14ac:dyDescent="0.45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4.25" customHeight="1" x14ac:dyDescent="0.45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4.25" customHeight="1" x14ac:dyDescent="0.45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4.25" customHeight="1" x14ac:dyDescent="0.45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4.25" customHeight="1" x14ac:dyDescent="0.45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4.25" customHeight="1" x14ac:dyDescent="0.45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4.25" customHeight="1" x14ac:dyDescent="0.45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4.25" customHeight="1" x14ac:dyDescent="0.45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4.25" customHeight="1" x14ac:dyDescent="0.45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4.25" customHeight="1" x14ac:dyDescent="0.45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4.25" customHeight="1" x14ac:dyDescent="0.45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4.25" customHeight="1" x14ac:dyDescent="0.45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4.25" customHeight="1" x14ac:dyDescent="0.45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4.25" customHeight="1" x14ac:dyDescent="0.45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4.25" customHeight="1" x14ac:dyDescent="0.45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4.25" customHeight="1" x14ac:dyDescent="0.45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4.25" customHeight="1" x14ac:dyDescent="0.45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4.25" customHeight="1" x14ac:dyDescent="0.45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4.25" customHeight="1" x14ac:dyDescent="0.45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4.25" customHeight="1" x14ac:dyDescent="0.45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4.25" customHeight="1" x14ac:dyDescent="0.45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4.25" customHeight="1" x14ac:dyDescent="0.45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4.25" customHeight="1" x14ac:dyDescent="0.45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4.25" customHeight="1" x14ac:dyDescent="0.45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4.25" customHeight="1" x14ac:dyDescent="0.45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4.25" customHeight="1" x14ac:dyDescent="0.45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4.25" customHeight="1" x14ac:dyDescent="0.45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4.25" customHeight="1" x14ac:dyDescent="0.45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4.25" customHeight="1" x14ac:dyDescent="0.45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4.25" customHeight="1" x14ac:dyDescent="0.45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4.25" customHeight="1" x14ac:dyDescent="0.45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4.25" customHeight="1" x14ac:dyDescent="0.45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4.25" customHeight="1" x14ac:dyDescent="0.45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4.25" customHeight="1" x14ac:dyDescent="0.45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4.25" customHeight="1" x14ac:dyDescent="0.45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4.25" customHeight="1" x14ac:dyDescent="0.45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4.25" customHeight="1" x14ac:dyDescent="0.45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4.25" customHeight="1" x14ac:dyDescent="0.45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4.25" customHeight="1" x14ac:dyDescent="0.45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4.25" customHeight="1" x14ac:dyDescent="0.45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4.25" customHeight="1" x14ac:dyDescent="0.45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4.25" customHeight="1" x14ac:dyDescent="0.45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4.25" customHeight="1" x14ac:dyDescent="0.45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4.25" customHeight="1" x14ac:dyDescent="0.45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4.25" customHeight="1" x14ac:dyDescent="0.45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4.25" customHeight="1" x14ac:dyDescent="0.45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4.25" customHeight="1" x14ac:dyDescent="0.45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4.25" customHeight="1" x14ac:dyDescent="0.45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4.25" customHeight="1" x14ac:dyDescent="0.45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4.25" customHeight="1" x14ac:dyDescent="0.45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4.25" customHeight="1" x14ac:dyDescent="0.45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4.25" customHeight="1" x14ac:dyDescent="0.45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4.25" customHeight="1" x14ac:dyDescent="0.45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4.25" customHeight="1" x14ac:dyDescent="0.45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4.25" customHeight="1" x14ac:dyDescent="0.45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4.25" customHeight="1" x14ac:dyDescent="0.45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4.25" customHeight="1" x14ac:dyDescent="0.45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4.25" customHeight="1" x14ac:dyDescent="0.45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4.25" customHeight="1" x14ac:dyDescent="0.45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4.25" customHeight="1" x14ac:dyDescent="0.45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4.25" customHeight="1" x14ac:dyDescent="0.45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4.25" customHeight="1" x14ac:dyDescent="0.45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4.25" customHeight="1" x14ac:dyDescent="0.45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4.25" customHeight="1" x14ac:dyDescent="0.45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4.25" customHeight="1" x14ac:dyDescent="0.45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4.25" customHeight="1" x14ac:dyDescent="0.45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4.25" customHeight="1" x14ac:dyDescent="0.45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4.25" customHeight="1" x14ac:dyDescent="0.45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4.25" customHeight="1" x14ac:dyDescent="0.45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4.25" customHeight="1" x14ac:dyDescent="0.45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4.25" customHeight="1" x14ac:dyDescent="0.45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4.25" customHeight="1" x14ac:dyDescent="0.45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4.25" customHeight="1" x14ac:dyDescent="0.45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4.25" customHeight="1" x14ac:dyDescent="0.45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4.25" customHeight="1" x14ac:dyDescent="0.45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4.25" customHeight="1" x14ac:dyDescent="0.45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4.25" customHeight="1" x14ac:dyDescent="0.45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4.25" customHeight="1" x14ac:dyDescent="0.45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4.25" customHeight="1" x14ac:dyDescent="0.45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4.25" customHeight="1" x14ac:dyDescent="0.45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4.25" customHeight="1" x14ac:dyDescent="0.45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4.25" customHeight="1" x14ac:dyDescent="0.45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4.25" customHeight="1" x14ac:dyDescent="0.45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4.25" customHeight="1" x14ac:dyDescent="0.45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4.25" customHeight="1" x14ac:dyDescent="0.45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4.25" customHeight="1" x14ac:dyDescent="0.45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4.25" customHeight="1" x14ac:dyDescent="0.45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4.25" customHeight="1" x14ac:dyDescent="0.45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4.25" customHeight="1" x14ac:dyDescent="0.45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4.25" customHeight="1" x14ac:dyDescent="0.45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4.25" customHeight="1" x14ac:dyDescent="0.45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4.25" customHeight="1" x14ac:dyDescent="0.45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4.25" customHeight="1" x14ac:dyDescent="0.45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4.25" customHeight="1" x14ac:dyDescent="0.45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4.25" customHeight="1" x14ac:dyDescent="0.45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4.25" customHeight="1" x14ac:dyDescent="0.45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4.25" customHeight="1" x14ac:dyDescent="0.45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4.25" customHeight="1" x14ac:dyDescent="0.45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4.25" customHeight="1" x14ac:dyDescent="0.45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4.25" customHeight="1" x14ac:dyDescent="0.45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4.25" customHeight="1" x14ac:dyDescent="0.45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4.25" customHeight="1" x14ac:dyDescent="0.45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4.25" customHeight="1" x14ac:dyDescent="0.45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4.25" customHeight="1" x14ac:dyDescent="0.45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4.25" customHeight="1" x14ac:dyDescent="0.45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4.25" customHeight="1" x14ac:dyDescent="0.45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4.25" customHeight="1" x14ac:dyDescent="0.45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4.25" customHeight="1" x14ac:dyDescent="0.45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4.25" customHeight="1" x14ac:dyDescent="0.45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4.25" customHeight="1" x14ac:dyDescent="0.45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4.25" customHeight="1" x14ac:dyDescent="0.45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4.25" customHeight="1" x14ac:dyDescent="0.45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4.25" customHeight="1" x14ac:dyDescent="0.45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4.25" customHeight="1" x14ac:dyDescent="0.45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4.25" customHeight="1" x14ac:dyDescent="0.45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4.25" customHeight="1" x14ac:dyDescent="0.45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4.25" customHeight="1" x14ac:dyDescent="0.45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4.25" customHeight="1" x14ac:dyDescent="0.45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4.25" customHeight="1" x14ac:dyDescent="0.45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4.25" customHeight="1" x14ac:dyDescent="0.45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4.25" customHeight="1" x14ac:dyDescent="0.45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4.25" customHeight="1" x14ac:dyDescent="0.45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4.25" customHeight="1" x14ac:dyDescent="0.45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4.25" customHeight="1" x14ac:dyDescent="0.45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4.25" customHeight="1" x14ac:dyDescent="0.45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4.25" customHeight="1" x14ac:dyDescent="0.45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4.25" customHeight="1" x14ac:dyDescent="0.45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4.25" customHeight="1" x14ac:dyDescent="0.45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4.25" customHeight="1" x14ac:dyDescent="0.45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4.25" customHeight="1" x14ac:dyDescent="0.45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4.25" customHeight="1" x14ac:dyDescent="0.45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4.25" customHeight="1" x14ac:dyDescent="0.45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4.25" customHeight="1" x14ac:dyDescent="0.45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4.25" customHeight="1" x14ac:dyDescent="0.45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4.25" customHeight="1" x14ac:dyDescent="0.45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4.25" customHeight="1" x14ac:dyDescent="0.45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4.25" customHeight="1" x14ac:dyDescent="0.45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4.25" customHeight="1" x14ac:dyDescent="0.45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4.25" customHeight="1" x14ac:dyDescent="0.45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4.25" customHeight="1" x14ac:dyDescent="0.45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4.25" customHeight="1" x14ac:dyDescent="0.45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4.25" customHeight="1" x14ac:dyDescent="0.45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4.25" customHeight="1" x14ac:dyDescent="0.45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4.25" customHeight="1" x14ac:dyDescent="0.45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4.25" customHeight="1" x14ac:dyDescent="0.45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4.25" customHeight="1" x14ac:dyDescent="0.45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4.25" customHeight="1" x14ac:dyDescent="0.45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4.25" customHeight="1" x14ac:dyDescent="0.45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4.25" customHeight="1" x14ac:dyDescent="0.45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4.25" customHeight="1" x14ac:dyDescent="0.45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4.25" customHeight="1" x14ac:dyDescent="0.45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4.25" customHeight="1" x14ac:dyDescent="0.45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4.25" customHeight="1" x14ac:dyDescent="0.45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4.25" customHeight="1" x14ac:dyDescent="0.45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4.25" customHeight="1" x14ac:dyDescent="0.45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4.25" customHeight="1" x14ac:dyDescent="0.45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4.25" customHeight="1" x14ac:dyDescent="0.45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4.25" customHeight="1" x14ac:dyDescent="0.45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4.25" customHeight="1" x14ac:dyDescent="0.45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4.25" customHeight="1" x14ac:dyDescent="0.45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4.25" customHeight="1" x14ac:dyDescent="0.45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4.25" customHeight="1" x14ac:dyDescent="0.45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4.25" customHeight="1" x14ac:dyDescent="0.45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4.25" customHeight="1" x14ac:dyDescent="0.45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4.25" customHeight="1" x14ac:dyDescent="0.45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4.25" customHeight="1" x14ac:dyDescent="0.45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4.25" customHeight="1" x14ac:dyDescent="0.45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4.25" customHeight="1" x14ac:dyDescent="0.45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4.25" customHeight="1" x14ac:dyDescent="0.45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4.25" customHeight="1" x14ac:dyDescent="0.45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4.25" customHeight="1" x14ac:dyDescent="0.45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4.25" customHeight="1" x14ac:dyDescent="0.45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4.25" customHeight="1" x14ac:dyDescent="0.45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4.25" customHeight="1" x14ac:dyDescent="0.45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4.25" customHeight="1" x14ac:dyDescent="0.45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4.25" customHeight="1" x14ac:dyDescent="0.45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4.25" customHeight="1" x14ac:dyDescent="0.45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4.25" customHeight="1" x14ac:dyDescent="0.45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4.25" customHeight="1" x14ac:dyDescent="0.45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4.25" customHeight="1" x14ac:dyDescent="0.45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4.25" customHeight="1" x14ac:dyDescent="0.45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4.25" customHeight="1" x14ac:dyDescent="0.45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4.25" customHeight="1" x14ac:dyDescent="0.45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4.25" customHeight="1" x14ac:dyDescent="0.45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4.25" customHeight="1" x14ac:dyDescent="0.45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4.25" customHeight="1" x14ac:dyDescent="0.45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4.25" customHeight="1" x14ac:dyDescent="0.45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4.25" customHeight="1" x14ac:dyDescent="0.45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4.25" customHeight="1" x14ac:dyDescent="0.45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4.25" customHeight="1" x14ac:dyDescent="0.45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4.25" customHeight="1" x14ac:dyDescent="0.45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4.25" customHeight="1" x14ac:dyDescent="0.45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4.25" customHeight="1" x14ac:dyDescent="0.45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4.25" customHeight="1" x14ac:dyDescent="0.45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4.25" customHeight="1" x14ac:dyDescent="0.45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4.25" customHeight="1" x14ac:dyDescent="0.45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4.25" customHeight="1" x14ac:dyDescent="0.45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4.25" customHeight="1" x14ac:dyDescent="0.45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4.25" customHeight="1" x14ac:dyDescent="0.45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4.25" customHeight="1" x14ac:dyDescent="0.45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4.25" customHeight="1" x14ac:dyDescent="0.45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4.25" customHeight="1" x14ac:dyDescent="0.45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4.25" customHeight="1" x14ac:dyDescent="0.45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4.25" customHeight="1" x14ac:dyDescent="0.45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4.25" customHeight="1" x14ac:dyDescent="0.45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4.25" customHeight="1" x14ac:dyDescent="0.45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4.25" customHeight="1" x14ac:dyDescent="0.45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4.25" customHeight="1" x14ac:dyDescent="0.45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4.25" customHeight="1" x14ac:dyDescent="0.45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4.25" customHeight="1" x14ac:dyDescent="0.45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4.25" customHeight="1" x14ac:dyDescent="0.45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4.25" customHeight="1" x14ac:dyDescent="0.45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4.25" customHeight="1" x14ac:dyDescent="0.45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4.25" customHeight="1" x14ac:dyDescent="0.45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4.25" customHeight="1" x14ac:dyDescent="0.45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4.25" customHeight="1" x14ac:dyDescent="0.45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4.25" customHeight="1" x14ac:dyDescent="0.45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4.25" customHeight="1" x14ac:dyDescent="0.45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4.25" customHeight="1" x14ac:dyDescent="0.45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4.25" customHeight="1" x14ac:dyDescent="0.45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4.25" customHeight="1" x14ac:dyDescent="0.45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4.25" customHeight="1" x14ac:dyDescent="0.45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4.25" customHeight="1" x14ac:dyDescent="0.45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4.25" customHeight="1" x14ac:dyDescent="0.45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4.25" customHeight="1" x14ac:dyDescent="0.45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4.25" customHeight="1" x14ac:dyDescent="0.45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4.25" customHeight="1" x14ac:dyDescent="0.45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4.25" customHeight="1" x14ac:dyDescent="0.45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4.25" customHeight="1" x14ac:dyDescent="0.45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4.25" customHeight="1" x14ac:dyDescent="0.45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4.25" customHeight="1" x14ac:dyDescent="0.45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4.25" customHeight="1" x14ac:dyDescent="0.45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4.25" customHeight="1" x14ac:dyDescent="0.45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4.25" customHeight="1" x14ac:dyDescent="0.45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4.25" customHeight="1" x14ac:dyDescent="0.45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4.25" customHeight="1" x14ac:dyDescent="0.45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4.25" customHeight="1" x14ac:dyDescent="0.45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4.25" customHeight="1" x14ac:dyDescent="0.45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4.25" customHeight="1" x14ac:dyDescent="0.45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4.25" customHeight="1" x14ac:dyDescent="0.45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4.25" customHeight="1" x14ac:dyDescent="0.45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4.25" customHeight="1" x14ac:dyDescent="0.45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4.25" customHeight="1" x14ac:dyDescent="0.45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4.25" customHeight="1" x14ac:dyDescent="0.45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4.25" customHeight="1" x14ac:dyDescent="0.45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4.25" customHeight="1" x14ac:dyDescent="0.45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4.25" customHeight="1" x14ac:dyDescent="0.45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4.25" customHeight="1" x14ac:dyDescent="0.45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4.25" customHeight="1" x14ac:dyDescent="0.45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4.25" customHeight="1" x14ac:dyDescent="0.45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4.25" customHeight="1" x14ac:dyDescent="0.45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4.25" customHeight="1" x14ac:dyDescent="0.45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4.25" customHeight="1" x14ac:dyDescent="0.45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4.25" customHeight="1" x14ac:dyDescent="0.45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4.25" customHeight="1" x14ac:dyDescent="0.45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4.25" customHeight="1" x14ac:dyDescent="0.45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4.25" customHeight="1" x14ac:dyDescent="0.45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4.25" customHeight="1" x14ac:dyDescent="0.45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4.25" customHeight="1" x14ac:dyDescent="0.45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4.25" customHeight="1" x14ac:dyDescent="0.45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4.25" customHeight="1" x14ac:dyDescent="0.45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4.25" customHeight="1" x14ac:dyDescent="0.45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4.25" customHeight="1" x14ac:dyDescent="0.45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4.25" customHeight="1" x14ac:dyDescent="0.45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4.25" customHeight="1" x14ac:dyDescent="0.45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4.25" customHeight="1" x14ac:dyDescent="0.45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4.25" customHeight="1" x14ac:dyDescent="0.45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4.25" customHeight="1" x14ac:dyDescent="0.45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4.25" customHeight="1" x14ac:dyDescent="0.45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4.25" customHeight="1" x14ac:dyDescent="0.45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4.25" customHeight="1" x14ac:dyDescent="0.45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4.25" customHeight="1" x14ac:dyDescent="0.45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4.25" customHeight="1" x14ac:dyDescent="0.45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4.25" customHeight="1" x14ac:dyDescent="0.45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4.25" customHeight="1" x14ac:dyDescent="0.45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4.25" customHeight="1" x14ac:dyDescent="0.45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4.25" customHeight="1" x14ac:dyDescent="0.45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4.25" customHeight="1" x14ac:dyDescent="0.45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4.25" customHeight="1" x14ac:dyDescent="0.45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4.25" customHeight="1" x14ac:dyDescent="0.45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4.25" customHeight="1" x14ac:dyDescent="0.45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4.25" customHeight="1" x14ac:dyDescent="0.45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4.25" customHeight="1" x14ac:dyDescent="0.45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4.25" customHeight="1" x14ac:dyDescent="0.45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4.25" customHeight="1" x14ac:dyDescent="0.45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4.25" customHeight="1" x14ac:dyDescent="0.45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4.25" customHeight="1" x14ac:dyDescent="0.45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4.25" customHeight="1" x14ac:dyDescent="0.45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4.25" customHeight="1" x14ac:dyDescent="0.45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4.25" customHeight="1" x14ac:dyDescent="0.45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4.25" customHeight="1" x14ac:dyDescent="0.45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4.25" customHeight="1" x14ac:dyDescent="0.45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4.25" customHeight="1" x14ac:dyDescent="0.45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4.25" customHeight="1" x14ac:dyDescent="0.45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4.25" customHeight="1" x14ac:dyDescent="0.45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4.25" customHeight="1" x14ac:dyDescent="0.45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4.25" customHeight="1" x14ac:dyDescent="0.45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4.25" customHeight="1" x14ac:dyDescent="0.45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4.25" customHeight="1" x14ac:dyDescent="0.45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4.25" customHeight="1" x14ac:dyDescent="0.45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4.25" customHeight="1" x14ac:dyDescent="0.45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4.25" customHeight="1" x14ac:dyDescent="0.45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4.25" customHeight="1" x14ac:dyDescent="0.45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4.25" customHeight="1" x14ac:dyDescent="0.45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4.25" customHeight="1" x14ac:dyDescent="0.45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4.25" customHeight="1" x14ac:dyDescent="0.45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4.25" customHeight="1" x14ac:dyDescent="0.45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4.25" customHeight="1" x14ac:dyDescent="0.45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4.25" customHeight="1" x14ac:dyDescent="0.45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4.25" customHeight="1" x14ac:dyDescent="0.45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4.25" customHeight="1" x14ac:dyDescent="0.45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4.25" customHeight="1" x14ac:dyDescent="0.45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4.25" customHeight="1" x14ac:dyDescent="0.45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4.25" customHeight="1" x14ac:dyDescent="0.45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4.25" customHeight="1" x14ac:dyDescent="0.45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4.25" customHeight="1" x14ac:dyDescent="0.45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4.25" customHeight="1" x14ac:dyDescent="0.45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4.25" customHeight="1" x14ac:dyDescent="0.45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4.25" customHeight="1" x14ac:dyDescent="0.45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4.25" customHeight="1" x14ac:dyDescent="0.45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4.25" customHeight="1" x14ac:dyDescent="0.45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4.25" customHeight="1" x14ac:dyDescent="0.45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4.25" customHeight="1" x14ac:dyDescent="0.45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4.25" customHeight="1" x14ac:dyDescent="0.45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4.25" customHeight="1" x14ac:dyDescent="0.45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4.25" customHeight="1" x14ac:dyDescent="0.45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4.25" customHeight="1" x14ac:dyDescent="0.45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4.25" customHeight="1" x14ac:dyDescent="0.45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4.25" customHeight="1" x14ac:dyDescent="0.45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4.25" customHeight="1" x14ac:dyDescent="0.45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4.25" customHeight="1" x14ac:dyDescent="0.45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4.25" customHeight="1" x14ac:dyDescent="0.45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4.25" customHeight="1" x14ac:dyDescent="0.45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4.25" customHeight="1" x14ac:dyDescent="0.45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4.25" customHeight="1" x14ac:dyDescent="0.45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4.25" customHeight="1" x14ac:dyDescent="0.45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4.25" customHeight="1" x14ac:dyDescent="0.45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4.25" customHeight="1" x14ac:dyDescent="0.45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4.25" customHeight="1" x14ac:dyDescent="0.45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4.25" customHeight="1" x14ac:dyDescent="0.45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4.25" customHeight="1" x14ac:dyDescent="0.45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4.25" customHeight="1" x14ac:dyDescent="0.45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4.25" customHeight="1" x14ac:dyDescent="0.45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4.25" customHeight="1" x14ac:dyDescent="0.45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4.25" customHeight="1" x14ac:dyDescent="0.45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4.25" customHeight="1" x14ac:dyDescent="0.45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4.25" customHeight="1" x14ac:dyDescent="0.45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4.25" customHeight="1" x14ac:dyDescent="0.45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4.25" customHeight="1" x14ac:dyDescent="0.45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4.25" customHeight="1" x14ac:dyDescent="0.45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4.25" customHeight="1" x14ac:dyDescent="0.45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4.25" customHeight="1" x14ac:dyDescent="0.45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4.25" customHeight="1" x14ac:dyDescent="0.45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4.25" customHeight="1" x14ac:dyDescent="0.45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4.25" customHeight="1" x14ac:dyDescent="0.45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4.25" customHeight="1" x14ac:dyDescent="0.45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4.25" customHeight="1" x14ac:dyDescent="0.45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4.25" customHeight="1" x14ac:dyDescent="0.45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4.25" customHeight="1" x14ac:dyDescent="0.45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4.25" customHeight="1" x14ac:dyDescent="0.45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4.25" customHeight="1" x14ac:dyDescent="0.45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4.25" customHeight="1" x14ac:dyDescent="0.45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4.25" customHeight="1" x14ac:dyDescent="0.45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4.25" customHeight="1" x14ac:dyDescent="0.45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4.25" customHeight="1" x14ac:dyDescent="0.45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4.25" customHeight="1" x14ac:dyDescent="0.45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4.25" customHeight="1" x14ac:dyDescent="0.45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4.25" customHeight="1" x14ac:dyDescent="0.45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4.25" customHeight="1" x14ac:dyDescent="0.45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4.25" customHeight="1" x14ac:dyDescent="0.45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4.25" customHeight="1" x14ac:dyDescent="0.45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4.25" customHeight="1" x14ac:dyDescent="0.45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4.25" customHeight="1" x14ac:dyDescent="0.45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4.25" customHeight="1" x14ac:dyDescent="0.45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4.25" customHeight="1" x14ac:dyDescent="0.45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4.25" customHeight="1" x14ac:dyDescent="0.45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4.25" customHeight="1" x14ac:dyDescent="0.45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4.25" customHeight="1" x14ac:dyDescent="0.45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4.25" customHeight="1" x14ac:dyDescent="0.45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4.25" customHeight="1" x14ac:dyDescent="0.45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4.25" customHeight="1" x14ac:dyDescent="0.45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4.25" customHeight="1" x14ac:dyDescent="0.45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4.25" customHeight="1" x14ac:dyDescent="0.45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4.25" customHeight="1" x14ac:dyDescent="0.45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4.25" customHeight="1" x14ac:dyDescent="0.45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</sheetData>
  <mergeCells count="33">
    <mergeCell ref="B10:E10"/>
    <mergeCell ref="F10:I10"/>
    <mergeCell ref="J10:M10"/>
    <mergeCell ref="N10:Q10"/>
    <mergeCell ref="R10:U10"/>
    <mergeCell ref="V8:Y8"/>
    <mergeCell ref="Z8:AC8"/>
    <mergeCell ref="AD8:AG8"/>
    <mergeCell ref="Z10:AC10"/>
    <mergeCell ref="AD10:AG10"/>
    <mergeCell ref="V10:Y10"/>
    <mergeCell ref="A8:D8"/>
    <mergeCell ref="F8:I8"/>
    <mergeCell ref="J8:M8"/>
    <mergeCell ref="N8:Q8"/>
    <mergeCell ref="R8:U8"/>
    <mergeCell ref="V5:Y5"/>
    <mergeCell ref="Z5:AC5"/>
    <mergeCell ref="AD5:AG5"/>
    <mergeCell ref="A7:D7"/>
    <mergeCell ref="F7:I7"/>
    <mergeCell ref="J7:M7"/>
    <mergeCell ref="N7:Q7"/>
    <mergeCell ref="R7:U7"/>
    <mergeCell ref="V7:Y7"/>
    <mergeCell ref="Z7:AC7"/>
    <mergeCell ref="R5:U5"/>
    <mergeCell ref="AD7:AG7"/>
    <mergeCell ref="A1:D3"/>
    <mergeCell ref="A5:D5"/>
    <mergeCell ref="F5:I5"/>
    <mergeCell ref="J5:M5"/>
    <mergeCell ref="N5:Q5"/>
  </mergeCells>
  <pageMargins left="0.51181102362204722" right="0.51181102362204722" top="0.78740157480314965" bottom="0.78740157480314965" header="0" footer="0"/>
  <pageSetup paperSize="9" scale="2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A42ED-829F-47BC-905B-AE5227399385}">
  <dimension ref="A1:C25"/>
  <sheetViews>
    <sheetView workbookViewId="0">
      <selection activeCell="C29" sqref="C29"/>
    </sheetView>
  </sheetViews>
  <sheetFormatPr defaultRowHeight="15" x14ac:dyDescent="0.25"/>
  <cols>
    <col min="3" max="3" width="57.7109375" customWidth="1"/>
  </cols>
  <sheetData>
    <row r="1" spans="1:3" ht="15.75" x14ac:dyDescent="0.25">
      <c r="A1" s="36" t="s">
        <v>30</v>
      </c>
      <c r="B1" s="36"/>
      <c r="C1" s="36"/>
    </row>
    <row r="2" spans="1:3" ht="15.75" x14ac:dyDescent="0.25">
      <c r="A2" s="36" t="s">
        <v>31</v>
      </c>
      <c r="B2" s="36"/>
      <c r="C2" s="36"/>
    </row>
    <row r="3" spans="1:3" ht="15.75" x14ac:dyDescent="0.25">
      <c r="A3" s="36" t="s">
        <v>25</v>
      </c>
      <c r="B3" s="36"/>
      <c r="C3" s="36"/>
    </row>
    <row r="4" spans="1:3" ht="15.75" x14ac:dyDescent="0.25">
      <c r="A4" s="36" t="s">
        <v>34</v>
      </c>
      <c r="B4" s="36"/>
      <c r="C4" s="36"/>
    </row>
    <row r="5" spans="1:3" ht="15.75" x14ac:dyDescent="0.25">
      <c r="A5" s="36" t="s">
        <v>27</v>
      </c>
      <c r="B5" s="36"/>
      <c r="C5" s="36"/>
    </row>
    <row r="6" spans="1:3" ht="15.75" x14ac:dyDescent="0.25">
      <c r="A6" s="36" t="s">
        <v>16</v>
      </c>
      <c r="B6" s="36"/>
      <c r="C6" s="36"/>
    </row>
    <row r="7" spans="1:3" ht="15.75" x14ac:dyDescent="0.25">
      <c r="A7" s="36" t="s">
        <v>32</v>
      </c>
      <c r="B7" s="36"/>
      <c r="C7" s="36"/>
    </row>
    <row r="8" spans="1:3" ht="15.75" x14ac:dyDescent="0.25">
      <c r="A8" s="36" t="s">
        <v>26</v>
      </c>
      <c r="B8" s="36"/>
      <c r="C8" s="36"/>
    </row>
    <row r="9" spans="1:3" ht="15.75" x14ac:dyDescent="0.25">
      <c r="A9" s="36" t="s">
        <v>17</v>
      </c>
      <c r="B9" s="36"/>
      <c r="C9" s="36"/>
    </row>
    <row r="10" spans="1:3" ht="15.75" x14ac:dyDescent="0.25">
      <c r="A10" s="36" t="s">
        <v>28</v>
      </c>
      <c r="B10" s="36"/>
      <c r="C10" s="36"/>
    </row>
    <row r="11" spans="1:3" ht="15.75" x14ac:dyDescent="0.25">
      <c r="A11" s="36" t="s">
        <v>29</v>
      </c>
      <c r="B11" s="36"/>
      <c r="C11" s="36"/>
    </row>
    <row r="12" spans="1:3" ht="15.75" x14ac:dyDescent="0.25">
      <c r="A12" s="36" t="s">
        <v>18</v>
      </c>
      <c r="B12" s="36"/>
      <c r="C12" s="36"/>
    </row>
    <row r="13" spans="1:3" ht="15.75" x14ac:dyDescent="0.25">
      <c r="A13" s="36" t="s">
        <v>19</v>
      </c>
      <c r="B13" s="36"/>
      <c r="C13" s="36"/>
    </row>
    <row r="14" spans="1:3" ht="15.75" x14ac:dyDescent="0.25">
      <c r="A14" s="36" t="s">
        <v>20</v>
      </c>
      <c r="B14" s="36"/>
      <c r="C14" s="36"/>
    </row>
    <row r="15" spans="1:3" ht="15.75" x14ac:dyDescent="0.25">
      <c r="A15" s="36" t="s">
        <v>33</v>
      </c>
      <c r="B15" s="36"/>
      <c r="C15" s="36"/>
    </row>
    <row r="16" spans="1:3" ht="15.75" x14ac:dyDescent="0.25">
      <c r="A16" s="36" t="s">
        <v>15</v>
      </c>
      <c r="B16" s="36"/>
      <c r="C16" s="36"/>
    </row>
    <row r="17" spans="1:3" ht="15.75" x14ac:dyDescent="0.25">
      <c r="A17" s="36" t="s">
        <v>22</v>
      </c>
      <c r="B17" s="36"/>
      <c r="C17" s="36"/>
    </row>
    <row r="18" spans="1:3" ht="15.75" x14ac:dyDescent="0.25">
      <c r="A18" s="36" t="s">
        <v>21</v>
      </c>
      <c r="B18" s="36"/>
      <c r="C18" s="36"/>
    </row>
    <row r="19" spans="1:3" ht="15.75" x14ac:dyDescent="0.25">
      <c r="A19" s="36" t="s">
        <v>24</v>
      </c>
      <c r="B19" s="36"/>
      <c r="C19" s="36"/>
    </row>
    <row r="20" spans="1:3" ht="15.75" x14ac:dyDescent="0.25">
      <c r="A20" s="36" t="s">
        <v>23</v>
      </c>
      <c r="B20" s="36"/>
      <c r="C20" s="36"/>
    </row>
    <row r="21" spans="1:3" ht="15.75" x14ac:dyDescent="0.25">
      <c r="A21" s="36" t="s">
        <v>35</v>
      </c>
      <c r="B21" s="36"/>
      <c r="C21" s="36"/>
    </row>
    <row r="22" spans="1:3" ht="15.75" x14ac:dyDescent="0.25">
      <c r="A22" s="36"/>
      <c r="B22" s="36"/>
      <c r="C22" s="36"/>
    </row>
    <row r="23" spans="1:3" ht="15.75" x14ac:dyDescent="0.25">
      <c r="A23" s="36"/>
      <c r="B23" s="36"/>
      <c r="C23" s="36"/>
    </row>
    <row r="24" spans="1:3" ht="15.75" x14ac:dyDescent="0.25">
      <c r="A24" s="36"/>
      <c r="B24" s="36"/>
      <c r="C24" s="36"/>
    </row>
    <row r="25" spans="1:3" ht="15.75" x14ac:dyDescent="0.25">
      <c r="A25" s="36"/>
      <c r="B25" s="36"/>
      <c r="C25" s="36"/>
    </row>
  </sheetData>
  <mergeCells count="25">
    <mergeCell ref="A25:C25"/>
    <mergeCell ref="A19:C19"/>
    <mergeCell ref="A20:C20"/>
    <mergeCell ref="A21:C21"/>
    <mergeCell ref="A22:C22"/>
    <mergeCell ref="A23:C23"/>
    <mergeCell ref="A24:C24"/>
    <mergeCell ref="A18:C18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6:C6"/>
    <mergeCell ref="A1:C1"/>
    <mergeCell ref="A2:C2"/>
    <mergeCell ref="A3:C3"/>
    <mergeCell ref="A4:C4"/>
    <mergeCell ref="A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SAUDE</vt:lpstr>
      <vt:lpstr>RELACIONAMENTOS</vt:lpstr>
      <vt:lpstr>Exemplos de competências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Brigitte</dc:creator>
  <cp:lastModifiedBy>Brigitte</cp:lastModifiedBy>
  <cp:lastPrinted>2022-06-14T19:03:04Z</cp:lastPrinted>
  <dcterms:created xsi:type="dcterms:W3CDTF">2022-01-22T21:04:15Z</dcterms:created>
  <dcterms:modified xsi:type="dcterms:W3CDTF">2022-09-09T10:23:00Z</dcterms:modified>
</cp:coreProperties>
</file>